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90" windowWidth="2821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02" i="1"/>
  <c r="G102"/>
  <c r="G85"/>
  <c r="G39"/>
  <c r="G38"/>
  <c r="G37"/>
  <c r="G36"/>
  <c r="G35"/>
  <c r="G61"/>
  <c r="G44"/>
  <c r="G10"/>
  <c r="G17"/>
  <c r="G34" l="1"/>
</calcChain>
</file>

<file path=xl/sharedStrings.xml><?xml version="1.0" encoding="utf-8"?>
<sst xmlns="http://schemas.openxmlformats.org/spreadsheetml/2006/main" count="408" uniqueCount="51">
  <si>
    <t>แหล่งของเงิน</t>
  </si>
  <si>
    <t>รหัสงบประมาณ</t>
  </si>
  <si>
    <t>พื้นที่/กิจกรรมหลัก</t>
  </si>
  <si>
    <t>หน่วยรับงบประมาณ</t>
  </si>
  <si>
    <t>จำนวนเงิน</t>
  </si>
  <si>
    <t>ข้อความ</t>
  </si>
  <si>
    <t>2100706704000000</t>
  </si>
  <si>
    <t>P7000</t>
  </si>
  <si>
    <t>สำนักงานฯ เขต 5 (ราชบุรี)</t>
  </si>
  <si>
    <t>P4000</t>
  </si>
  <si>
    <t>สำนักงานฯ เขต 7 (ขอนแก่น)</t>
  </si>
  <si>
    <t>P6000</t>
  </si>
  <si>
    <t>สำนักงานฯ เขต 3 (นครสวรรค์)</t>
  </si>
  <si>
    <t>P3000</t>
  </si>
  <si>
    <t>สำนักงานฯ เขต 9 (นครราชสีมา)</t>
  </si>
  <si>
    <t>P3400</t>
  </si>
  <si>
    <t>สำนักงานฯ เขต 10 (อุบลราชธานี)</t>
  </si>
  <si>
    <t>P5000</t>
  </si>
  <si>
    <t>สำนักงานฯ เขต 1  (เชียงใหม่)</t>
  </si>
  <si>
    <t>P9000</t>
  </si>
  <si>
    <t>สำนักงานฯ เขต 12  (สงขลา)</t>
  </si>
  <si>
    <t>P2000</t>
  </si>
  <si>
    <t>สำนักงานฯ เขต 6  (ชลบุรี)</t>
  </si>
  <si>
    <t>สำนักงานฯ เขต 2  (พิษณุโลก)</t>
  </si>
  <si>
    <t>สำนักงานฯ เขต 8  (อุดรธานี)</t>
  </si>
  <si>
    <t>P8000</t>
  </si>
  <si>
    <t xml:space="preserve">สำนักงานฯ เขต 11  (นครศรีธรรมราช) </t>
  </si>
  <si>
    <t xml:space="preserve">สำนักงานฯ เขต 4  (นนทบุรี) </t>
  </si>
  <si>
    <t>รหัสกิจกรรมหลัก</t>
  </si>
  <si>
    <t>รายการจัดสรรงบดำเนินงานให้สำนักงานเขต 12 เขต</t>
  </si>
  <si>
    <t>P1000</t>
  </si>
  <si>
    <t xml:space="preserve">แผนงาน พัฒนาด้านสาธารณสุข </t>
  </si>
  <si>
    <t>ผลผลิต อาสาสมัครสาธารณสุขประจำหมู่บ้าน (อสม.) และภาคีเครือข่ายได้รับการส่งเสริมสนับสนุนให้มีส่วนร่วมในการพัฒนาระบบสุขภาพชุมชน</t>
  </si>
  <si>
    <t xml:space="preserve">          ภาคีเครือข่ายสุขภาพภาคประชาชนในการจัดการระบบสุขภาพชุมชน</t>
  </si>
  <si>
    <t>57112xx</t>
  </si>
  <si>
    <t xml:space="preserve">กิจกรรม ส่งเสริมและสนับสนุนองค์กรอาสาสมัครสาธาณสุขประจำหมู่บ้าน (อสม.) องค์กรปกครองส่วนท้องถิ่น </t>
  </si>
  <si>
    <t xml:space="preserve">            ทั้งในภาวะปกติ ภาวะฉุกเฉินและภัยพิบัติ </t>
  </si>
  <si>
    <t>โครงการ อบรม อสม.เชี่ยวชาญ (yyy**-112-P032-I4600-xx      GFMIS I4600-621)</t>
  </si>
  <si>
    <t>รวมเงิน</t>
  </si>
  <si>
    <t>21007xxxxI4600</t>
  </si>
  <si>
    <t xml:space="preserve">กิจกรรม พัฒนาศักยภาพอาสาสมัครสาธารณสุข ประจำหมู่บ้าน (อสม.) ในการเฝ้าระวัง ป้องกัน และสร้างสุขภาพเชิงรุกในชุมชน </t>
  </si>
  <si>
    <t>โครงการ อบรม อสม.นักจัดการ (yyy**-112-P032-I4600-xx      GFMIS I4600-621)</t>
  </si>
  <si>
    <t>โครงการ ติดตามประเมินผล (yyy**-112-P032-I4600-xx      GFMIS I4600-621)</t>
  </si>
  <si>
    <t>โครงการ พัฒนางานบริหารจัดการและติดตามงาน (งบนโยบายกรม)</t>
  </si>
  <si>
    <t xml:space="preserve">โครงการ คัดเลือก อสม.ดีเด่นระดับเขต/ภาค (yyy**-112-P032-I4600-xx )     </t>
  </si>
  <si>
    <t>โครงการ อบรมวิทยากรพี่เลี้ยง (yyy**-112-P031-I4599-xx      GFMIS I4599-611)</t>
  </si>
  <si>
    <t>21007xxxxI4599</t>
  </si>
  <si>
    <t>โครงการ ประชุมถ่ายทอดนโยบาย/แนวทาง สช. ปี 2557</t>
  </si>
  <si>
    <t>จังหวัด</t>
  </si>
  <si>
    <t>อำเภอ</t>
  </si>
  <si>
    <t>ณ วันที่ 3  มกราคม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</si>
</sst>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3" xfId="0" quotePrefix="1" applyFont="1" applyFill="1" applyBorder="1" applyAlignment="1">
      <alignment horizontal="center"/>
    </xf>
    <xf numFmtId="1" fontId="2" fillId="2" borderId="3" xfId="0" quotePrefix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187" fontId="2" fillId="2" borderId="3" xfId="1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center"/>
    </xf>
    <xf numFmtId="0" fontId="2" fillId="2" borderId="2" xfId="0" quotePrefix="1" applyFont="1" applyFill="1" applyBorder="1" applyAlignment="1">
      <alignment horizontal="center"/>
    </xf>
    <xf numFmtId="1" fontId="2" fillId="2" borderId="2" xfId="0" quotePrefix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187" fontId="2" fillId="2" borderId="2" xfId="1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1" fontId="2" fillId="2" borderId="4" xfId="0" quotePrefix="1" applyNumberFormat="1" applyFont="1" applyFill="1" applyBorder="1" applyAlignment="1">
      <alignment horizontal="center"/>
    </xf>
    <xf numFmtId="0" fontId="2" fillId="2" borderId="4" xfId="0" quotePrefix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187" fontId="2" fillId="2" borderId="4" xfId="1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" fontId="2" fillId="2" borderId="0" xfId="0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quotePrefix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187" fontId="2" fillId="2" borderId="0" xfId="1" applyNumberFormat="1" applyFont="1" applyFill="1" applyBorder="1" applyAlignment="1">
      <alignment horizontal="center" vertical="top" wrapText="1"/>
    </xf>
    <xf numFmtId="187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4"/>
  <sheetViews>
    <sheetView tabSelected="1" zoomScale="130" zoomScaleNormal="130" workbookViewId="0">
      <selection activeCell="A3" sqref="A3"/>
    </sheetView>
  </sheetViews>
  <sheetFormatPr defaultRowHeight="18.75"/>
  <cols>
    <col min="1" max="1" width="21.125" style="1" customWidth="1"/>
    <col min="2" max="2" width="15.75" style="15" customWidth="1"/>
    <col min="3" max="3" width="13.375" style="14" customWidth="1"/>
    <col min="4" max="4" width="7.125" style="14" bestFit="1" customWidth="1"/>
    <col min="5" max="5" width="6.625" style="1" customWidth="1"/>
    <col min="6" max="6" width="10.5" style="1" customWidth="1"/>
    <col min="7" max="7" width="9.625" style="1" bestFit="1" customWidth="1"/>
    <col min="8" max="16384" width="9" style="1"/>
  </cols>
  <sheetData>
    <row r="1" spans="1:7">
      <c r="A1" s="38" t="s">
        <v>29</v>
      </c>
      <c r="B1" s="38"/>
      <c r="C1" s="38"/>
      <c r="D1" s="38"/>
      <c r="E1" s="38"/>
      <c r="F1" s="38"/>
      <c r="G1" s="38"/>
    </row>
    <row r="2" spans="1:7">
      <c r="A2" s="38" t="s">
        <v>50</v>
      </c>
      <c r="B2" s="38"/>
      <c r="C2" s="38"/>
      <c r="D2" s="38"/>
      <c r="E2" s="38"/>
      <c r="F2" s="38"/>
      <c r="G2" s="38"/>
    </row>
    <row r="3" spans="1:7">
      <c r="A3" s="24" t="s">
        <v>31</v>
      </c>
      <c r="B3" s="25"/>
      <c r="C3" s="25"/>
      <c r="D3" s="25"/>
      <c r="E3" s="25"/>
      <c r="F3" s="25"/>
      <c r="G3" s="25"/>
    </row>
    <row r="4" spans="1:7">
      <c r="A4" s="17" t="s">
        <v>32</v>
      </c>
      <c r="B4" s="25"/>
      <c r="C4" s="25"/>
      <c r="D4" s="25"/>
      <c r="E4" s="25"/>
      <c r="F4" s="25"/>
      <c r="G4" s="25"/>
    </row>
    <row r="5" spans="1:7">
      <c r="A5" s="17" t="s">
        <v>40</v>
      </c>
      <c r="B5" s="25"/>
      <c r="C5" s="25"/>
      <c r="D5" s="25"/>
      <c r="E5" s="25"/>
      <c r="F5" s="25"/>
      <c r="G5" s="25"/>
    </row>
    <row r="6" spans="1:7">
      <c r="A6" s="17" t="s">
        <v>36</v>
      </c>
      <c r="B6" s="25"/>
      <c r="C6" s="25"/>
      <c r="D6" s="25"/>
      <c r="E6" s="25"/>
      <c r="F6" s="25"/>
      <c r="G6" s="25"/>
    </row>
    <row r="7" spans="1:7">
      <c r="A7" s="24" t="s">
        <v>37</v>
      </c>
      <c r="B7" s="25"/>
      <c r="C7" s="25"/>
      <c r="D7" s="25"/>
      <c r="E7" s="25"/>
      <c r="F7" s="25"/>
      <c r="G7" s="25"/>
    </row>
    <row r="8" spans="1:7" s="2" customFormat="1" ht="15" customHeight="1">
      <c r="A8" s="33" t="s">
        <v>5</v>
      </c>
      <c r="B8" s="37" t="s">
        <v>1</v>
      </c>
      <c r="C8" s="33" t="s">
        <v>28</v>
      </c>
      <c r="D8" s="33" t="s">
        <v>0</v>
      </c>
      <c r="E8" s="33" t="s">
        <v>2</v>
      </c>
      <c r="F8" s="33" t="s">
        <v>3</v>
      </c>
      <c r="G8" s="33" t="s">
        <v>4</v>
      </c>
    </row>
    <row r="9" spans="1:7" s="2" customFormat="1" ht="22.5" customHeight="1">
      <c r="A9" s="33"/>
      <c r="B9" s="37"/>
      <c r="C9" s="33"/>
      <c r="D9" s="33"/>
      <c r="E9" s="33"/>
      <c r="F9" s="33"/>
      <c r="G9" s="33"/>
    </row>
    <row r="10" spans="1:7" s="2" customFormat="1" ht="22.5" customHeight="1">
      <c r="A10" s="34" t="s">
        <v>38</v>
      </c>
      <c r="B10" s="35"/>
      <c r="C10" s="35"/>
      <c r="D10" s="35"/>
      <c r="E10" s="35"/>
      <c r="F10" s="36"/>
      <c r="G10" s="32">
        <f>SUM(G11:G12)</f>
        <v>6253930</v>
      </c>
    </row>
    <row r="11" spans="1:7">
      <c r="A11" s="13" t="s">
        <v>18</v>
      </c>
      <c r="B11" s="10" t="s">
        <v>6</v>
      </c>
      <c r="C11" s="16" t="s">
        <v>39</v>
      </c>
      <c r="D11" s="9" t="s">
        <v>34</v>
      </c>
      <c r="E11" s="11" t="s">
        <v>17</v>
      </c>
      <c r="F11" s="11">
        <v>2100700013</v>
      </c>
      <c r="G11" s="12">
        <v>535900</v>
      </c>
    </row>
    <row r="12" spans="1:7">
      <c r="A12" s="18" t="s">
        <v>14</v>
      </c>
      <c r="B12" s="19" t="s">
        <v>6</v>
      </c>
      <c r="C12" s="23" t="s">
        <v>39</v>
      </c>
      <c r="D12" s="20" t="s">
        <v>34</v>
      </c>
      <c r="E12" s="21" t="s">
        <v>13</v>
      </c>
      <c r="F12" s="21">
        <v>2100700011</v>
      </c>
      <c r="G12" s="22">
        <v>5718030</v>
      </c>
    </row>
    <row r="13" spans="1:7" ht="6" customHeight="1">
      <c r="A13" s="26"/>
      <c r="B13" s="27"/>
      <c r="C13" s="28"/>
      <c r="D13" s="29"/>
      <c r="E13" s="30"/>
      <c r="F13" s="30"/>
      <c r="G13" s="31"/>
    </row>
    <row r="14" spans="1:7">
      <c r="A14" s="24" t="s">
        <v>41</v>
      </c>
      <c r="B14" s="25"/>
      <c r="C14" s="25"/>
      <c r="D14" s="25"/>
      <c r="E14" s="25"/>
      <c r="F14" s="25"/>
      <c r="G14" s="25"/>
    </row>
    <row r="15" spans="1:7" s="2" customFormat="1" ht="15" customHeight="1">
      <c r="A15" s="33" t="s">
        <v>5</v>
      </c>
      <c r="B15" s="37" t="s">
        <v>1</v>
      </c>
      <c r="C15" s="33" t="s">
        <v>28</v>
      </c>
      <c r="D15" s="33" t="s">
        <v>0</v>
      </c>
      <c r="E15" s="33" t="s">
        <v>2</v>
      </c>
      <c r="F15" s="33" t="s">
        <v>3</v>
      </c>
      <c r="G15" s="33" t="s">
        <v>4</v>
      </c>
    </row>
    <row r="16" spans="1:7" s="2" customFormat="1" ht="22.5" customHeight="1">
      <c r="A16" s="33"/>
      <c r="B16" s="37"/>
      <c r="C16" s="33"/>
      <c r="D16" s="33"/>
      <c r="E16" s="33"/>
      <c r="F16" s="33"/>
      <c r="G16" s="33"/>
    </row>
    <row r="17" spans="1:7" s="2" customFormat="1" ht="22.5" customHeight="1">
      <c r="A17" s="34" t="s">
        <v>38</v>
      </c>
      <c r="B17" s="35"/>
      <c r="C17" s="35"/>
      <c r="D17" s="35"/>
      <c r="E17" s="35"/>
      <c r="F17" s="36"/>
      <c r="G17" s="32">
        <f>SUM(G18:G29)</f>
        <v>11500000</v>
      </c>
    </row>
    <row r="18" spans="1:7">
      <c r="A18" s="13" t="s">
        <v>18</v>
      </c>
      <c r="B18" s="10" t="s">
        <v>6</v>
      </c>
      <c r="C18" s="16" t="s">
        <v>39</v>
      </c>
      <c r="D18" s="9" t="s">
        <v>34</v>
      </c>
      <c r="E18" s="11" t="s">
        <v>17</v>
      </c>
      <c r="F18" s="11">
        <v>2100700013</v>
      </c>
      <c r="G18" s="12">
        <v>1350330</v>
      </c>
    </row>
    <row r="19" spans="1:7">
      <c r="A19" s="8" t="s">
        <v>23</v>
      </c>
      <c r="B19" s="4" t="s">
        <v>6</v>
      </c>
      <c r="C19" s="5" t="s">
        <v>39</v>
      </c>
      <c r="D19" s="3" t="s">
        <v>34</v>
      </c>
      <c r="E19" s="6" t="s">
        <v>11</v>
      </c>
      <c r="F19" s="6">
        <v>2100700019</v>
      </c>
      <c r="G19" s="7">
        <v>616170</v>
      </c>
    </row>
    <row r="20" spans="1:7">
      <c r="A20" s="8" t="s">
        <v>12</v>
      </c>
      <c r="B20" s="4" t="s">
        <v>6</v>
      </c>
      <c r="C20" s="5" t="s">
        <v>39</v>
      </c>
      <c r="D20" s="3" t="s">
        <v>34</v>
      </c>
      <c r="E20" s="6" t="s">
        <v>11</v>
      </c>
      <c r="F20" s="6">
        <v>2100700010</v>
      </c>
      <c r="G20" s="7">
        <v>707940</v>
      </c>
    </row>
    <row r="21" spans="1:7">
      <c r="A21" s="8" t="s">
        <v>27</v>
      </c>
      <c r="B21" s="4" t="s">
        <v>6</v>
      </c>
      <c r="C21" s="5" t="s">
        <v>39</v>
      </c>
      <c r="D21" s="3" t="s">
        <v>34</v>
      </c>
      <c r="E21" s="6" t="s">
        <v>30</v>
      </c>
      <c r="F21" s="6">
        <v>2100700035</v>
      </c>
      <c r="G21" s="7">
        <v>914020</v>
      </c>
    </row>
    <row r="22" spans="1:7">
      <c r="A22" s="8" t="s">
        <v>8</v>
      </c>
      <c r="B22" s="4" t="s">
        <v>6</v>
      </c>
      <c r="C22" s="5" t="s">
        <v>39</v>
      </c>
      <c r="D22" s="3" t="s">
        <v>34</v>
      </c>
      <c r="E22" s="6" t="s">
        <v>7</v>
      </c>
      <c r="F22" s="6">
        <v>2100700008</v>
      </c>
      <c r="G22" s="7">
        <v>811440</v>
      </c>
    </row>
    <row r="23" spans="1:7">
      <c r="A23" s="8" t="s">
        <v>22</v>
      </c>
      <c r="B23" s="4" t="s">
        <v>6</v>
      </c>
      <c r="C23" s="5" t="s">
        <v>39</v>
      </c>
      <c r="D23" s="3" t="s">
        <v>34</v>
      </c>
      <c r="E23" s="6" t="s">
        <v>21</v>
      </c>
      <c r="F23" s="6">
        <v>2100700015</v>
      </c>
      <c r="G23" s="7">
        <v>901600</v>
      </c>
    </row>
    <row r="24" spans="1:7">
      <c r="A24" s="8" t="s">
        <v>10</v>
      </c>
      <c r="B24" s="4" t="s">
        <v>6</v>
      </c>
      <c r="C24" s="5" t="s">
        <v>39</v>
      </c>
      <c r="D24" s="3" t="s">
        <v>34</v>
      </c>
      <c r="E24" s="6" t="s">
        <v>9</v>
      </c>
      <c r="F24" s="6">
        <v>2100700009</v>
      </c>
      <c r="G24" s="7">
        <v>1009470</v>
      </c>
    </row>
    <row r="25" spans="1:7">
      <c r="A25" s="8" t="s">
        <v>24</v>
      </c>
      <c r="B25" s="4" t="s">
        <v>6</v>
      </c>
      <c r="C25" s="5" t="s">
        <v>39</v>
      </c>
      <c r="D25" s="3" t="s">
        <v>34</v>
      </c>
      <c r="E25" s="6" t="s">
        <v>9</v>
      </c>
      <c r="F25" s="6">
        <v>2100700020</v>
      </c>
      <c r="G25" s="7">
        <v>1139190</v>
      </c>
    </row>
    <row r="26" spans="1:7">
      <c r="A26" s="8" t="s">
        <v>14</v>
      </c>
      <c r="B26" s="4" t="s">
        <v>6</v>
      </c>
      <c r="C26" s="5" t="s">
        <v>39</v>
      </c>
      <c r="D26" s="3" t="s">
        <v>34</v>
      </c>
      <c r="E26" s="6" t="s">
        <v>13</v>
      </c>
      <c r="F26" s="6">
        <v>2100700011</v>
      </c>
      <c r="G26" s="7">
        <v>1153680</v>
      </c>
    </row>
    <row r="27" spans="1:7">
      <c r="A27" s="8" t="s">
        <v>16</v>
      </c>
      <c r="B27" s="4" t="s">
        <v>6</v>
      </c>
      <c r="C27" s="5" t="s">
        <v>39</v>
      </c>
      <c r="D27" s="3" t="s">
        <v>34</v>
      </c>
      <c r="E27" s="6" t="s">
        <v>15</v>
      </c>
      <c r="F27" s="6">
        <v>2100700012</v>
      </c>
      <c r="G27" s="7">
        <v>917700</v>
      </c>
    </row>
    <row r="28" spans="1:7">
      <c r="A28" s="8" t="s">
        <v>26</v>
      </c>
      <c r="B28" s="4" t="s">
        <v>6</v>
      </c>
      <c r="C28" s="5" t="s">
        <v>39</v>
      </c>
      <c r="D28" s="3" t="s">
        <v>34</v>
      </c>
      <c r="E28" s="6" t="s">
        <v>25</v>
      </c>
      <c r="F28" s="6">
        <v>2100700021</v>
      </c>
      <c r="G28" s="7">
        <v>968990</v>
      </c>
    </row>
    <row r="29" spans="1:7">
      <c r="A29" s="18" t="s">
        <v>20</v>
      </c>
      <c r="B29" s="19" t="s">
        <v>6</v>
      </c>
      <c r="C29" s="23" t="s">
        <v>39</v>
      </c>
      <c r="D29" s="20" t="s">
        <v>34</v>
      </c>
      <c r="E29" s="21" t="s">
        <v>19</v>
      </c>
      <c r="F29" s="21">
        <v>2100700014</v>
      </c>
      <c r="G29" s="22">
        <v>1009470</v>
      </c>
    </row>
    <row r="30" spans="1:7" ht="7.5" customHeight="1">
      <c r="A30" s="24"/>
      <c r="B30" s="25"/>
      <c r="C30" s="25"/>
      <c r="D30" s="25"/>
      <c r="E30" s="25"/>
      <c r="F30" s="25"/>
      <c r="G30" s="25"/>
    </row>
    <row r="31" spans="1:7">
      <c r="A31" s="24" t="s">
        <v>44</v>
      </c>
      <c r="B31" s="25"/>
      <c r="C31" s="25"/>
      <c r="D31" s="25"/>
      <c r="E31" s="25"/>
      <c r="F31" s="25"/>
      <c r="G31" s="25"/>
    </row>
    <row r="32" spans="1:7" s="2" customFormat="1" ht="15" customHeight="1">
      <c r="A32" s="33" t="s">
        <v>5</v>
      </c>
      <c r="B32" s="37" t="s">
        <v>1</v>
      </c>
      <c r="C32" s="33" t="s">
        <v>28</v>
      </c>
      <c r="D32" s="33" t="s">
        <v>0</v>
      </c>
      <c r="E32" s="33" t="s">
        <v>2</v>
      </c>
      <c r="F32" s="33" t="s">
        <v>3</v>
      </c>
      <c r="G32" s="33" t="s">
        <v>4</v>
      </c>
    </row>
    <row r="33" spans="1:7" s="2" customFormat="1" ht="22.5" customHeight="1">
      <c r="A33" s="33"/>
      <c r="B33" s="37"/>
      <c r="C33" s="33"/>
      <c r="D33" s="33"/>
      <c r="E33" s="33"/>
      <c r="F33" s="33"/>
      <c r="G33" s="33"/>
    </row>
    <row r="34" spans="1:7" s="2" customFormat="1" ht="22.5" customHeight="1">
      <c r="A34" s="34" t="s">
        <v>38</v>
      </c>
      <c r="B34" s="35"/>
      <c r="C34" s="35"/>
      <c r="D34" s="35"/>
      <c r="E34" s="35"/>
      <c r="F34" s="36"/>
      <c r="G34" s="32">
        <f>SUM(G35:G39)</f>
        <v>2660000</v>
      </c>
    </row>
    <row r="35" spans="1:7">
      <c r="A35" s="8" t="s">
        <v>23</v>
      </c>
      <c r="B35" s="4" t="s">
        <v>6</v>
      </c>
      <c r="C35" s="5" t="s">
        <v>39</v>
      </c>
      <c r="D35" s="3" t="s">
        <v>34</v>
      </c>
      <c r="E35" s="6" t="s">
        <v>11</v>
      </c>
      <c r="F35" s="6">
        <v>2100700019</v>
      </c>
      <c r="G35" s="7">
        <f>180000+450000</f>
        <v>630000</v>
      </c>
    </row>
    <row r="36" spans="1:7">
      <c r="A36" s="8" t="s">
        <v>22</v>
      </c>
      <c r="B36" s="4" t="s">
        <v>6</v>
      </c>
      <c r="C36" s="5" t="s">
        <v>39</v>
      </c>
      <c r="D36" s="3" t="s">
        <v>34</v>
      </c>
      <c r="E36" s="6" t="s">
        <v>21</v>
      </c>
      <c r="F36" s="6">
        <v>2100700015</v>
      </c>
      <c r="G36" s="7">
        <f>240000+600000</f>
        <v>840000</v>
      </c>
    </row>
    <row r="37" spans="1:7">
      <c r="A37" s="8" t="s">
        <v>24</v>
      </c>
      <c r="B37" s="4" t="s">
        <v>6</v>
      </c>
      <c r="C37" s="5" t="s">
        <v>39</v>
      </c>
      <c r="D37" s="3" t="s">
        <v>34</v>
      </c>
      <c r="E37" s="6" t="s">
        <v>9</v>
      </c>
      <c r="F37" s="6">
        <v>2100700020</v>
      </c>
      <c r="G37" s="7">
        <f>200000+500000</f>
        <v>700000</v>
      </c>
    </row>
    <row r="38" spans="1:7">
      <c r="A38" s="8" t="s">
        <v>26</v>
      </c>
      <c r="B38" s="4" t="s">
        <v>6</v>
      </c>
      <c r="C38" s="5" t="s">
        <v>39</v>
      </c>
      <c r="D38" s="3" t="s">
        <v>34</v>
      </c>
      <c r="E38" s="6" t="s">
        <v>25</v>
      </c>
      <c r="F38" s="6">
        <v>2100700021</v>
      </c>
      <c r="G38" s="7">
        <f>70000+175000</f>
        <v>245000</v>
      </c>
    </row>
    <row r="39" spans="1:7">
      <c r="A39" s="18" t="s">
        <v>20</v>
      </c>
      <c r="B39" s="19" t="s">
        <v>6</v>
      </c>
      <c r="C39" s="23" t="s">
        <v>39</v>
      </c>
      <c r="D39" s="20" t="s">
        <v>34</v>
      </c>
      <c r="E39" s="21" t="s">
        <v>19</v>
      </c>
      <c r="F39" s="21">
        <v>2100700014</v>
      </c>
      <c r="G39" s="22">
        <f>70000+175000</f>
        <v>245000</v>
      </c>
    </row>
    <row r="40" spans="1:7" ht="11.25" customHeight="1">
      <c r="A40" s="26"/>
      <c r="B40" s="27"/>
      <c r="C40" s="28"/>
      <c r="D40" s="29"/>
      <c r="E40" s="30"/>
      <c r="F40" s="30"/>
      <c r="G40" s="31"/>
    </row>
    <row r="41" spans="1:7">
      <c r="A41" s="24" t="s">
        <v>42</v>
      </c>
      <c r="B41" s="25"/>
      <c r="C41" s="25"/>
      <c r="D41" s="25"/>
      <c r="E41" s="25"/>
      <c r="F41" s="25"/>
      <c r="G41" s="25"/>
    </row>
    <row r="42" spans="1:7" s="2" customFormat="1" ht="15" customHeight="1">
      <c r="A42" s="33" t="s">
        <v>5</v>
      </c>
      <c r="B42" s="37" t="s">
        <v>1</v>
      </c>
      <c r="C42" s="33" t="s">
        <v>28</v>
      </c>
      <c r="D42" s="33" t="s">
        <v>0</v>
      </c>
      <c r="E42" s="33" t="s">
        <v>2</v>
      </c>
      <c r="F42" s="33" t="s">
        <v>3</v>
      </c>
      <c r="G42" s="33" t="s">
        <v>4</v>
      </c>
    </row>
    <row r="43" spans="1:7" s="2" customFormat="1" ht="22.5" customHeight="1">
      <c r="A43" s="33"/>
      <c r="B43" s="37"/>
      <c r="C43" s="33"/>
      <c r="D43" s="33"/>
      <c r="E43" s="33"/>
      <c r="F43" s="33"/>
      <c r="G43" s="33"/>
    </row>
    <row r="44" spans="1:7" s="2" customFormat="1" ht="22.5" customHeight="1">
      <c r="A44" s="34" t="s">
        <v>38</v>
      </c>
      <c r="B44" s="35"/>
      <c r="C44" s="35"/>
      <c r="D44" s="35"/>
      <c r="E44" s="35"/>
      <c r="F44" s="36"/>
      <c r="G44" s="32">
        <f>SUM(G45:G56)</f>
        <v>878000</v>
      </c>
    </row>
    <row r="45" spans="1:7">
      <c r="A45" s="13" t="s">
        <v>18</v>
      </c>
      <c r="B45" s="10" t="s">
        <v>6</v>
      </c>
      <c r="C45" s="16" t="s">
        <v>39</v>
      </c>
      <c r="D45" s="9" t="s">
        <v>34</v>
      </c>
      <c r="E45" s="11" t="s">
        <v>17</v>
      </c>
      <c r="F45" s="11">
        <v>2100700013</v>
      </c>
      <c r="G45" s="12">
        <v>103000</v>
      </c>
    </row>
    <row r="46" spans="1:7">
      <c r="A46" s="8" t="s">
        <v>23</v>
      </c>
      <c r="B46" s="4" t="s">
        <v>6</v>
      </c>
      <c r="C46" s="5" t="s">
        <v>39</v>
      </c>
      <c r="D46" s="3" t="s">
        <v>34</v>
      </c>
      <c r="E46" s="6" t="s">
        <v>11</v>
      </c>
      <c r="F46" s="6">
        <v>2100700019</v>
      </c>
      <c r="G46" s="7">
        <v>47000</v>
      </c>
    </row>
    <row r="47" spans="1:7">
      <c r="A47" s="8" t="s">
        <v>12</v>
      </c>
      <c r="B47" s="4" t="s">
        <v>6</v>
      </c>
      <c r="C47" s="5" t="s">
        <v>39</v>
      </c>
      <c r="D47" s="3" t="s">
        <v>34</v>
      </c>
      <c r="E47" s="6" t="s">
        <v>11</v>
      </c>
      <c r="F47" s="6">
        <v>2100700010</v>
      </c>
      <c r="G47" s="7">
        <v>54000</v>
      </c>
    </row>
    <row r="48" spans="1:7">
      <c r="A48" s="8" t="s">
        <v>27</v>
      </c>
      <c r="B48" s="4" t="s">
        <v>6</v>
      </c>
      <c r="C48" s="5" t="s">
        <v>39</v>
      </c>
      <c r="D48" s="3" t="s">
        <v>34</v>
      </c>
      <c r="E48" s="6" t="s">
        <v>30</v>
      </c>
      <c r="F48" s="6">
        <v>2100700035</v>
      </c>
      <c r="G48" s="7">
        <v>70000</v>
      </c>
    </row>
    <row r="49" spans="1:7">
      <c r="A49" s="8" t="s">
        <v>8</v>
      </c>
      <c r="B49" s="4" t="s">
        <v>6</v>
      </c>
      <c r="C49" s="5" t="s">
        <v>39</v>
      </c>
      <c r="D49" s="3" t="s">
        <v>34</v>
      </c>
      <c r="E49" s="6" t="s">
        <v>7</v>
      </c>
      <c r="F49" s="6">
        <v>2100700008</v>
      </c>
      <c r="G49" s="7">
        <v>62000</v>
      </c>
    </row>
    <row r="50" spans="1:7">
      <c r="A50" s="8" t="s">
        <v>22</v>
      </c>
      <c r="B50" s="4" t="s">
        <v>6</v>
      </c>
      <c r="C50" s="5" t="s">
        <v>39</v>
      </c>
      <c r="D50" s="3" t="s">
        <v>34</v>
      </c>
      <c r="E50" s="6" t="s">
        <v>21</v>
      </c>
      <c r="F50" s="6">
        <v>2100700015</v>
      </c>
      <c r="G50" s="7">
        <v>69000</v>
      </c>
    </row>
    <row r="51" spans="1:7">
      <c r="A51" s="8" t="s">
        <v>10</v>
      </c>
      <c r="B51" s="4" t="s">
        <v>6</v>
      </c>
      <c r="C51" s="5" t="s">
        <v>39</v>
      </c>
      <c r="D51" s="3" t="s">
        <v>34</v>
      </c>
      <c r="E51" s="6" t="s">
        <v>9</v>
      </c>
      <c r="F51" s="6">
        <v>2100700009</v>
      </c>
      <c r="G51" s="7">
        <v>77000</v>
      </c>
    </row>
    <row r="52" spans="1:7">
      <c r="A52" s="8" t="s">
        <v>24</v>
      </c>
      <c r="B52" s="4" t="s">
        <v>6</v>
      </c>
      <c r="C52" s="5" t="s">
        <v>39</v>
      </c>
      <c r="D52" s="3" t="s">
        <v>34</v>
      </c>
      <c r="E52" s="6" t="s">
        <v>9</v>
      </c>
      <c r="F52" s="6">
        <v>2100700020</v>
      </c>
      <c r="G52" s="7">
        <v>87000</v>
      </c>
    </row>
    <row r="53" spans="1:7">
      <c r="A53" s="8" t="s">
        <v>14</v>
      </c>
      <c r="B53" s="4" t="s">
        <v>6</v>
      </c>
      <c r="C53" s="5" t="s">
        <v>39</v>
      </c>
      <c r="D53" s="3" t="s">
        <v>34</v>
      </c>
      <c r="E53" s="6" t="s">
        <v>13</v>
      </c>
      <c r="F53" s="6">
        <v>2100700011</v>
      </c>
      <c r="G53" s="7">
        <v>88000</v>
      </c>
    </row>
    <row r="54" spans="1:7">
      <c r="A54" s="8" t="s">
        <v>16</v>
      </c>
      <c r="B54" s="4" t="s">
        <v>6</v>
      </c>
      <c r="C54" s="5" t="s">
        <v>39</v>
      </c>
      <c r="D54" s="3" t="s">
        <v>34</v>
      </c>
      <c r="E54" s="6" t="s">
        <v>15</v>
      </c>
      <c r="F54" s="6">
        <v>2100700012</v>
      </c>
      <c r="G54" s="7">
        <v>70000</v>
      </c>
    </row>
    <row r="55" spans="1:7">
      <c r="A55" s="8" t="s">
        <v>26</v>
      </c>
      <c r="B55" s="4" t="s">
        <v>6</v>
      </c>
      <c r="C55" s="5" t="s">
        <v>39</v>
      </c>
      <c r="D55" s="3" t="s">
        <v>34</v>
      </c>
      <c r="E55" s="6" t="s">
        <v>25</v>
      </c>
      <c r="F55" s="6">
        <v>2100700021</v>
      </c>
      <c r="G55" s="7">
        <v>74000</v>
      </c>
    </row>
    <row r="56" spans="1:7">
      <c r="A56" s="18" t="s">
        <v>20</v>
      </c>
      <c r="B56" s="19" t="s">
        <v>6</v>
      </c>
      <c r="C56" s="23" t="s">
        <v>39</v>
      </c>
      <c r="D56" s="20" t="s">
        <v>34</v>
      </c>
      <c r="E56" s="21" t="s">
        <v>19</v>
      </c>
      <c r="F56" s="21">
        <v>2100700014</v>
      </c>
      <c r="G56" s="22">
        <v>77000</v>
      </c>
    </row>
    <row r="57" spans="1:7">
      <c r="A57" s="26"/>
      <c r="B57" s="27"/>
      <c r="C57" s="28"/>
      <c r="D57" s="29"/>
      <c r="E57" s="30"/>
      <c r="F57" s="30"/>
      <c r="G57" s="31"/>
    </row>
    <row r="58" spans="1:7">
      <c r="A58" s="24" t="s">
        <v>43</v>
      </c>
      <c r="B58" s="25"/>
      <c r="C58" s="25"/>
      <c r="D58" s="25"/>
      <c r="E58" s="25"/>
      <c r="F58" s="25"/>
      <c r="G58" s="25"/>
    </row>
    <row r="59" spans="1:7" s="2" customFormat="1" ht="15" customHeight="1">
      <c r="A59" s="33" t="s">
        <v>5</v>
      </c>
      <c r="B59" s="37" t="s">
        <v>1</v>
      </c>
      <c r="C59" s="33" t="s">
        <v>28</v>
      </c>
      <c r="D59" s="33" t="s">
        <v>0</v>
      </c>
      <c r="E59" s="33" t="s">
        <v>2</v>
      </c>
      <c r="F59" s="33" t="s">
        <v>3</v>
      </c>
      <c r="G59" s="33" t="s">
        <v>4</v>
      </c>
    </row>
    <row r="60" spans="1:7" s="2" customFormat="1" ht="22.5" customHeight="1">
      <c r="A60" s="33"/>
      <c r="B60" s="37"/>
      <c r="C60" s="33"/>
      <c r="D60" s="33"/>
      <c r="E60" s="33"/>
      <c r="F60" s="33"/>
      <c r="G60" s="33"/>
    </row>
    <row r="61" spans="1:7" s="2" customFormat="1" ht="22.5" customHeight="1">
      <c r="A61" s="34" t="s">
        <v>38</v>
      </c>
      <c r="B61" s="35"/>
      <c r="C61" s="35"/>
      <c r="D61" s="35"/>
      <c r="E61" s="35"/>
      <c r="F61" s="36"/>
      <c r="G61" s="32">
        <f>SUM(G62:G73)</f>
        <v>12000000</v>
      </c>
    </row>
    <row r="62" spans="1:7">
      <c r="A62" s="13" t="s">
        <v>18</v>
      </c>
      <c r="B62" s="10" t="s">
        <v>6</v>
      </c>
      <c r="C62" s="16" t="s">
        <v>39</v>
      </c>
      <c r="D62" s="9" t="s">
        <v>34</v>
      </c>
      <c r="E62" s="11" t="s">
        <v>17</v>
      </c>
      <c r="F62" s="11">
        <v>2100700013</v>
      </c>
      <c r="G62" s="12">
        <v>1000000</v>
      </c>
    </row>
    <row r="63" spans="1:7">
      <c r="A63" s="8" t="s">
        <v>23</v>
      </c>
      <c r="B63" s="4" t="s">
        <v>6</v>
      </c>
      <c r="C63" s="5" t="s">
        <v>39</v>
      </c>
      <c r="D63" s="3" t="s">
        <v>34</v>
      </c>
      <c r="E63" s="6" t="s">
        <v>11</v>
      </c>
      <c r="F63" s="6">
        <v>2100700019</v>
      </c>
      <c r="G63" s="7">
        <v>1000000</v>
      </c>
    </row>
    <row r="64" spans="1:7">
      <c r="A64" s="8" t="s">
        <v>12</v>
      </c>
      <c r="B64" s="4" t="s">
        <v>6</v>
      </c>
      <c r="C64" s="5" t="s">
        <v>39</v>
      </c>
      <c r="D64" s="3" t="s">
        <v>34</v>
      </c>
      <c r="E64" s="6" t="s">
        <v>11</v>
      </c>
      <c r="F64" s="6">
        <v>2100700010</v>
      </c>
      <c r="G64" s="7">
        <v>1000000</v>
      </c>
    </row>
    <row r="65" spans="1:7">
      <c r="A65" s="8" t="s">
        <v>27</v>
      </c>
      <c r="B65" s="4" t="s">
        <v>6</v>
      </c>
      <c r="C65" s="5" t="s">
        <v>39</v>
      </c>
      <c r="D65" s="3" t="s">
        <v>34</v>
      </c>
      <c r="E65" s="6" t="s">
        <v>30</v>
      </c>
      <c r="F65" s="6">
        <v>2100700035</v>
      </c>
      <c r="G65" s="7">
        <v>1000000</v>
      </c>
    </row>
    <row r="66" spans="1:7">
      <c r="A66" s="8" t="s">
        <v>8</v>
      </c>
      <c r="B66" s="4" t="s">
        <v>6</v>
      </c>
      <c r="C66" s="5" t="s">
        <v>39</v>
      </c>
      <c r="D66" s="3" t="s">
        <v>34</v>
      </c>
      <c r="E66" s="6" t="s">
        <v>7</v>
      </c>
      <c r="F66" s="6">
        <v>2100700008</v>
      </c>
      <c r="G66" s="7">
        <v>1000000</v>
      </c>
    </row>
    <row r="67" spans="1:7">
      <c r="A67" s="8" t="s">
        <v>22</v>
      </c>
      <c r="B67" s="4" t="s">
        <v>6</v>
      </c>
      <c r="C67" s="5" t="s">
        <v>39</v>
      </c>
      <c r="D67" s="3" t="s">
        <v>34</v>
      </c>
      <c r="E67" s="6" t="s">
        <v>21</v>
      </c>
      <c r="F67" s="6">
        <v>2100700015</v>
      </c>
      <c r="G67" s="7">
        <v>1000000</v>
      </c>
    </row>
    <row r="68" spans="1:7">
      <c r="A68" s="8" t="s">
        <v>10</v>
      </c>
      <c r="B68" s="4" t="s">
        <v>6</v>
      </c>
      <c r="C68" s="5" t="s">
        <v>39</v>
      </c>
      <c r="D68" s="3" t="s">
        <v>34</v>
      </c>
      <c r="E68" s="6" t="s">
        <v>9</v>
      </c>
      <c r="F68" s="6">
        <v>2100700009</v>
      </c>
      <c r="G68" s="7">
        <v>1000000</v>
      </c>
    </row>
    <row r="69" spans="1:7">
      <c r="A69" s="8" t="s">
        <v>24</v>
      </c>
      <c r="B69" s="4" t="s">
        <v>6</v>
      </c>
      <c r="C69" s="5" t="s">
        <v>39</v>
      </c>
      <c r="D69" s="3" t="s">
        <v>34</v>
      </c>
      <c r="E69" s="6" t="s">
        <v>9</v>
      </c>
      <c r="F69" s="6">
        <v>2100700020</v>
      </c>
      <c r="G69" s="7">
        <v>1000000</v>
      </c>
    </row>
    <row r="70" spans="1:7">
      <c r="A70" s="8" t="s">
        <v>14</v>
      </c>
      <c r="B70" s="4" t="s">
        <v>6</v>
      </c>
      <c r="C70" s="5" t="s">
        <v>39</v>
      </c>
      <c r="D70" s="3" t="s">
        <v>34</v>
      </c>
      <c r="E70" s="6" t="s">
        <v>13</v>
      </c>
      <c r="F70" s="6">
        <v>2100700011</v>
      </c>
      <c r="G70" s="7">
        <v>1000000</v>
      </c>
    </row>
    <row r="71" spans="1:7">
      <c r="A71" s="8" t="s">
        <v>16</v>
      </c>
      <c r="B71" s="4" t="s">
        <v>6</v>
      </c>
      <c r="C71" s="5" t="s">
        <v>39</v>
      </c>
      <c r="D71" s="3" t="s">
        <v>34</v>
      </c>
      <c r="E71" s="6" t="s">
        <v>15</v>
      </c>
      <c r="F71" s="6">
        <v>2100700012</v>
      </c>
      <c r="G71" s="7">
        <v>1000000</v>
      </c>
    </row>
    <row r="72" spans="1:7">
      <c r="A72" s="8" t="s">
        <v>26</v>
      </c>
      <c r="B72" s="4" t="s">
        <v>6</v>
      </c>
      <c r="C72" s="5" t="s">
        <v>39</v>
      </c>
      <c r="D72" s="3" t="s">
        <v>34</v>
      </c>
      <c r="E72" s="6" t="s">
        <v>25</v>
      </c>
      <c r="F72" s="6">
        <v>2100700021</v>
      </c>
      <c r="G72" s="7">
        <v>1000000</v>
      </c>
    </row>
    <row r="73" spans="1:7">
      <c r="A73" s="18" t="s">
        <v>20</v>
      </c>
      <c r="B73" s="19" t="s">
        <v>6</v>
      </c>
      <c r="C73" s="23" t="s">
        <v>39</v>
      </c>
      <c r="D73" s="20" t="s">
        <v>34</v>
      </c>
      <c r="E73" s="21" t="s">
        <v>19</v>
      </c>
      <c r="F73" s="21">
        <v>2100700014</v>
      </c>
      <c r="G73" s="22">
        <v>1000000</v>
      </c>
    </row>
    <row r="74" spans="1:7">
      <c r="A74" s="26"/>
      <c r="B74" s="27"/>
      <c r="C74" s="28"/>
      <c r="D74" s="29"/>
      <c r="E74" s="30"/>
      <c r="F74" s="30"/>
      <c r="G74" s="31"/>
    </row>
    <row r="75" spans="1:7">
      <c r="A75" s="26"/>
      <c r="B75" s="27"/>
      <c r="C75" s="28"/>
      <c r="D75" s="29"/>
      <c r="E75" s="30"/>
      <c r="F75" s="30"/>
      <c r="G75" s="31"/>
    </row>
    <row r="76" spans="1:7">
      <c r="A76" s="26"/>
      <c r="B76" s="27"/>
      <c r="C76" s="28"/>
      <c r="D76" s="29"/>
      <c r="E76" s="30"/>
      <c r="F76" s="30"/>
      <c r="G76" s="31"/>
    </row>
    <row r="77" spans="1:7">
      <c r="A77" s="26"/>
      <c r="B77" s="27"/>
      <c r="C77" s="28"/>
      <c r="D77" s="29"/>
      <c r="E77" s="30"/>
      <c r="F77" s="30"/>
      <c r="G77" s="31"/>
    </row>
    <row r="78" spans="1:7">
      <c r="A78" s="26"/>
      <c r="B78" s="27"/>
      <c r="C78" s="28"/>
      <c r="D78" s="29"/>
      <c r="E78" s="30"/>
      <c r="F78" s="30"/>
      <c r="G78" s="31"/>
    </row>
    <row r="79" spans="1:7">
      <c r="A79" s="17" t="s">
        <v>32</v>
      </c>
      <c r="B79" s="25"/>
      <c r="C79" s="25"/>
      <c r="D79" s="25"/>
      <c r="E79" s="25"/>
      <c r="F79" s="25"/>
      <c r="G79" s="25"/>
    </row>
    <row r="80" spans="1:7">
      <c r="A80" s="17" t="s">
        <v>35</v>
      </c>
      <c r="B80" s="25"/>
      <c r="C80" s="25"/>
      <c r="D80" s="25"/>
      <c r="E80" s="25"/>
      <c r="F80" s="25"/>
      <c r="G80" s="25"/>
    </row>
    <row r="81" spans="1:7">
      <c r="A81" s="17" t="s">
        <v>33</v>
      </c>
      <c r="B81" s="25"/>
      <c r="C81" s="25"/>
      <c r="D81" s="25"/>
      <c r="E81" s="25"/>
      <c r="F81" s="25"/>
      <c r="G81" s="25"/>
    </row>
    <row r="82" spans="1:7">
      <c r="A82" s="24" t="s">
        <v>45</v>
      </c>
      <c r="B82" s="25"/>
      <c r="C82" s="25"/>
      <c r="D82" s="25"/>
      <c r="E82" s="25"/>
      <c r="F82" s="25"/>
      <c r="G82" s="25"/>
    </row>
    <row r="83" spans="1:7" s="2" customFormat="1" ht="15" customHeight="1">
      <c r="A83" s="33" t="s">
        <v>5</v>
      </c>
      <c r="B83" s="37" t="s">
        <v>1</v>
      </c>
      <c r="C83" s="33" t="s">
        <v>28</v>
      </c>
      <c r="D83" s="33" t="s">
        <v>0</v>
      </c>
      <c r="E83" s="33" t="s">
        <v>2</v>
      </c>
      <c r="F83" s="33" t="s">
        <v>3</v>
      </c>
      <c r="G83" s="33" t="s">
        <v>4</v>
      </c>
    </row>
    <row r="84" spans="1:7" s="2" customFormat="1" ht="22.5" customHeight="1">
      <c r="A84" s="33"/>
      <c r="B84" s="37"/>
      <c r="C84" s="33"/>
      <c r="D84" s="33"/>
      <c r="E84" s="33"/>
      <c r="F84" s="33"/>
      <c r="G84" s="33"/>
    </row>
    <row r="85" spans="1:7" s="2" customFormat="1" ht="22.5" customHeight="1">
      <c r="A85" s="34" t="s">
        <v>38</v>
      </c>
      <c r="B85" s="35"/>
      <c r="C85" s="35"/>
      <c r="D85" s="35"/>
      <c r="E85" s="35"/>
      <c r="F85" s="36"/>
      <c r="G85" s="32">
        <f>SUM(G86:G97)</f>
        <v>2475000</v>
      </c>
    </row>
    <row r="86" spans="1:7">
      <c r="A86" s="13" t="s">
        <v>18</v>
      </c>
      <c r="B86" s="10" t="s">
        <v>6</v>
      </c>
      <c r="C86" s="16" t="s">
        <v>46</v>
      </c>
      <c r="D86" s="9" t="s">
        <v>34</v>
      </c>
      <c r="E86" s="11" t="s">
        <v>17</v>
      </c>
      <c r="F86" s="11">
        <v>2100700013</v>
      </c>
      <c r="G86" s="12">
        <v>285000</v>
      </c>
    </row>
    <row r="87" spans="1:7">
      <c r="A87" s="8" t="s">
        <v>23</v>
      </c>
      <c r="B87" s="4" t="s">
        <v>6</v>
      </c>
      <c r="C87" s="5" t="s">
        <v>46</v>
      </c>
      <c r="D87" s="3" t="s">
        <v>34</v>
      </c>
      <c r="E87" s="6" t="s">
        <v>11</v>
      </c>
      <c r="F87" s="6">
        <v>2100700019</v>
      </c>
      <c r="G87" s="7">
        <v>137500</v>
      </c>
    </row>
    <row r="88" spans="1:7">
      <c r="A88" s="8" t="s">
        <v>12</v>
      </c>
      <c r="B88" s="4" t="s">
        <v>6</v>
      </c>
      <c r="C88" s="5" t="s">
        <v>46</v>
      </c>
      <c r="D88" s="3" t="s">
        <v>34</v>
      </c>
      <c r="E88" s="6" t="s">
        <v>11</v>
      </c>
      <c r="F88" s="6">
        <v>2100700010</v>
      </c>
      <c r="G88" s="7">
        <v>155000</v>
      </c>
    </row>
    <row r="89" spans="1:7">
      <c r="A89" s="8" t="s">
        <v>27</v>
      </c>
      <c r="B89" s="4" t="s">
        <v>6</v>
      </c>
      <c r="C89" s="5" t="s">
        <v>46</v>
      </c>
      <c r="D89" s="3" t="s">
        <v>34</v>
      </c>
      <c r="E89" s="6" t="s">
        <v>30</v>
      </c>
      <c r="F89" s="6">
        <v>2100700035</v>
      </c>
      <c r="G89" s="7">
        <v>202500</v>
      </c>
    </row>
    <row r="90" spans="1:7">
      <c r="A90" s="8" t="s">
        <v>8</v>
      </c>
      <c r="B90" s="4" t="s">
        <v>6</v>
      </c>
      <c r="C90" s="5" t="s">
        <v>46</v>
      </c>
      <c r="D90" s="3" t="s">
        <v>34</v>
      </c>
      <c r="E90" s="6" t="s">
        <v>7</v>
      </c>
      <c r="F90" s="6">
        <v>2100700008</v>
      </c>
      <c r="G90" s="7">
        <v>182500</v>
      </c>
    </row>
    <row r="91" spans="1:7">
      <c r="A91" s="8" t="s">
        <v>22</v>
      </c>
      <c r="B91" s="4" t="s">
        <v>6</v>
      </c>
      <c r="C91" s="5" t="s">
        <v>46</v>
      </c>
      <c r="D91" s="3" t="s">
        <v>34</v>
      </c>
      <c r="E91" s="6" t="s">
        <v>21</v>
      </c>
      <c r="F91" s="6">
        <v>2100700015</v>
      </c>
      <c r="G91" s="7">
        <v>200000</v>
      </c>
    </row>
    <row r="92" spans="1:7">
      <c r="A92" s="8" t="s">
        <v>10</v>
      </c>
      <c r="B92" s="4" t="s">
        <v>6</v>
      </c>
      <c r="C92" s="5" t="s">
        <v>46</v>
      </c>
      <c r="D92" s="3" t="s">
        <v>34</v>
      </c>
      <c r="E92" s="6" t="s">
        <v>9</v>
      </c>
      <c r="F92" s="6">
        <v>2100700009</v>
      </c>
      <c r="G92" s="7">
        <v>210000</v>
      </c>
    </row>
    <row r="93" spans="1:7">
      <c r="A93" s="8" t="s">
        <v>24</v>
      </c>
      <c r="B93" s="4" t="s">
        <v>6</v>
      </c>
      <c r="C93" s="5" t="s">
        <v>46</v>
      </c>
      <c r="D93" s="3" t="s">
        <v>34</v>
      </c>
      <c r="E93" s="6" t="s">
        <v>9</v>
      </c>
      <c r="F93" s="6">
        <v>2100700020</v>
      </c>
      <c r="G93" s="7">
        <v>242500</v>
      </c>
    </row>
    <row r="94" spans="1:7">
      <c r="A94" s="8" t="s">
        <v>14</v>
      </c>
      <c r="B94" s="4" t="s">
        <v>6</v>
      </c>
      <c r="C94" s="5" t="s">
        <v>46</v>
      </c>
      <c r="D94" s="3" t="s">
        <v>34</v>
      </c>
      <c r="E94" s="6" t="s">
        <v>13</v>
      </c>
      <c r="F94" s="6">
        <v>2100700011</v>
      </c>
      <c r="G94" s="7">
        <v>237500</v>
      </c>
    </row>
    <row r="95" spans="1:7">
      <c r="A95" s="8" t="s">
        <v>16</v>
      </c>
      <c r="B95" s="4" t="s">
        <v>6</v>
      </c>
      <c r="C95" s="5" t="s">
        <v>46</v>
      </c>
      <c r="D95" s="3" t="s">
        <v>34</v>
      </c>
      <c r="E95" s="6" t="s">
        <v>15</v>
      </c>
      <c r="F95" s="6">
        <v>2100700012</v>
      </c>
      <c r="G95" s="7">
        <v>195000</v>
      </c>
    </row>
    <row r="96" spans="1:7">
      <c r="A96" s="8" t="s">
        <v>26</v>
      </c>
      <c r="B96" s="4" t="s">
        <v>6</v>
      </c>
      <c r="C96" s="5" t="s">
        <v>46</v>
      </c>
      <c r="D96" s="3" t="s">
        <v>34</v>
      </c>
      <c r="E96" s="6" t="s">
        <v>25</v>
      </c>
      <c r="F96" s="6">
        <v>2100700021</v>
      </c>
      <c r="G96" s="7">
        <v>210000</v>
      </c>
    </row>
    <row r="97" spans="1:8">
      <c r="A97" s="18" t="s">
        <v>20</v>
      </c>
      <c r="B97" s="19" t="s">
        <v>6</v>
      </c>
      <c r="C97" s="23" t="s">
        <v>46</v>
      </c>
      <c r="D97" s="20" t="s">
        <v>34</v>
      </c>
      <c r="E97" s="21" t="s">
        <v>19</v>
      </c>
      <c r="F97" s="21">
        <v>2100700014</v>
      </c>
      <c r="G97" s="22">
        <v>217500</v>
      </c>
    </row>
    <row r="98" spans="1:8">
      <c r="A98" s="24"/>
      <c r="B98" s="25"/>
      <c r="C98" s="25"/>
      <c r="D98" s="25"/>
      <c r="E98" s="25"/>
      <c r="F98" s="25"/>
      <c r="G98" s="25"/>
    </row>
    <row r="99" spans="1:8">
      <c r="A99" s="24" t="s">
        <v>47</v>
      </c>
      <c r="B99" s="25"/>
      <c r="C99" s="25"/>
      <c r="D99" s="25"/>
      <c r="E99" s="25"/>
      <c r="F99" s="25"/>
      <c r="G99" s="25"/>
    </row>
    <row r="100" spans="1:8" s="2" customFormat="1" ht="15" customHeight="1">
      <c r="A100" s="33" t="s">
        <v>5</v>
      </c>
      <c r="B100" s="37" t="s">
        <v>1</v>
      </c>
      <c r="C100" s="33" t="s">
        <v>28</v>
      </c>
      <c r="D100" s="33" t="s">
        <v>0</v>
      </c>
      <c r="E100" s="33" t="s">
        <v>2</v>
      </c>
      <c r="F100" s="33" t="s">
        <v>3</v>
      </c>
      <c r="G100" s="33" t="s">
        <v>48</v>
      </c>
      <c r="H100" s="33" t="s">
        <v>49</v>
      </c>
    </row>
    <row r="101" spans="1:8" s="2" customFormat="1" ht="22.5" customHeight="1">
      <c r="A101" s="33"/>
      <c r="B101" s="37"/>
      <c r="C101" s="33"/>
      <c r="D101" s="33"/>
      <c r="E101" s="33"/>
      <c r="F101" s="33"/>
      <c r="G101" s="33"/>
      <c r="H101" s="33"/>
    </row>
    <row r="102" spans="1:8" s="2" customFormat="1" ht="22.5" customHeight="1">
      <c r="A102" s="34" t="s">
        <v>38</v>
      </c>
      <c r="B102" s="35"/>
      <c r="C102" s="35"/>
      <c r="D102" s="35"/>
      <c r="E102" s="35"/>
      <c r="F102" s="36"/>
      <c r="G102" s="32">
        <f>SUM(G103:G114)</f>
        <v>152000</v>
      </c>
      <c r="H102" s="32">
        <f>SUM(H103:H114)</f>
        <v>878000</v>
      </c>
    </row>
    <row r="103" spans="1:8">
      <c r="A103" s="13" t="s">
        <v>18</v>
      </c>
      <c r="B103" s="10" t="s">
        <v>6</v>
      </c>
      <c r="C103" s="16" t="s">
        <v>46</v>
      </c>
      <c r="D103" s="9" t="s">
        <v>34</v>
      </c>
      <c r="E103" s="11" t="s">
        <v>17</v>
      </c>
      <c r="F103" s="11">
        <v>2100700013</v>
      </c>
      <c r="G103" s="12">
        <v>16000</v>
      </c>
      <c r="H103" s="12">
        <v>103000</v>
      </c>
    </row>
    <row r="104" spans="1:8">
      <c r="A104" s="8" t="s">
        <v>23</v>
      </c>
      <c r="B104" s="4" t="s">
        <v>6</v>
      </c>
      <c r="C104" s="5" t="s">
        <v>46</v>
      </c>
      <c r="D104" s="3" t="s">
        <v>34</v>
      </c>
      <c r="E104" s="6" t="s">
        <v>11</v>
      </c>
      <c r="F104" s="6">
        <v>2100700019</v>
      </c>
      <c r="G104" s="7">
        <v>10000</v>
      </c>
      <c r="H104" s="7">
        <v>47000</v>
      </c>
    </row>
    <row r="105" spans="1:8">
      <c r="A105" s="8" t="s">
        <v>12</v>
      </c>
      <c r="B105" s="4" t="s">
        <v>6</v>
      </c>
      <c r="C105" s="5" t="s">
        <v>46</v>
      </c>
      <c r="D105" s="3" t="s">
        <v>34</v>
      </c>
      <c r="E105" s="6" t="s">
        <v>11</v>
      </c>
      <c r="F105" s="6">
        <v>2100700010</v>
      </c>
      <c r="G105" s="7">
        <v>10000</v>
      </c>
      <c r="H105" s="7">
        <v>54000</v>
      </c>
    </row>
    <row r="106" spans="1:8">
      <c r="A106" s="8" t="s">
        <v>27</v>
      </c>
      <c r="B106" s="4" t="s">
        <v>6</v>
      </c>
      <c r="C106" s="5" t="s">
        <v>46</v>
      </c>
      <c r="D106" s="3" t="s">
        <v>34</v>
      </c>
      <c r="E106" s="6" t="s">
        <v>30</v>
      </c>
      <c r="F106" s="6">
        <v>2100700035</v>
      </c>
      <c r="G106" s="7">
        <v>16000</v>
      </c>
      <c r="H106" s="7">
        <v>70000</v>
      </c>
    </row>
    <row r="107" spans="1:8">
      <c r="A107" s="8" t="s">
        <v>8</v>
      </c>
      <c r="B107" s="4" t="s">
        <v>6</v>
      </c>
      <c r="C107" s="5" t="s">
        <v>46</v>
      </c>
      <c r="D107" s="3" t="s">
        <v>34</v>
      </c>
      <c r="E107" s="6" t="s">
        <v>7</v>
      </c>
      <c r="F107" s="6">
        <v>2100700008</v>
      </c>
      <c r="G107" s="7">
        <v>16000</v>
      </c>
      <c r="H107" s="7">
        <v>62000</v>
      </c>
    </row>
    <row r="108" spans="1:8">
      <c r="A108" s="8" t="s">
        <v>22</v>
      </c>
      <c r="B108" s="4" t="s">
        <v>6</v>
      </c>
      <c r="C108" s="5" t="s">
        <v>46</v>
      </c>
      <c r="D108" s="3" t="s">
        <v>34</v>
      </c>
      <c r="E108" s="6" t="s">
        <v>21</v>
      </c>
      <c r="F108" s="6">
        <v>2100700015</v>
      </c>
      <c r="G108" s="7">
        <v>16000</v>
      </c>
      <c r="H108" s="7">
        <v>69000</v>
      </c>
    </row>
    <row r="109" spans="1:8">
      <c r="A109" s="8" t="s">
        <v>10</v>
      </c>
      <c r="B109" s="4" t="s">
        <v>6</v>
      </c>
      <c r="C109" s="5" t="s">
        <v>46</v>
      </c>
      <c r="D109" s="3" t="s">
        <v>34</v>
      </c>
      <c r="E109" s="6" t="s">
        <v>9</v>
      </c>
      <c r="F109" s="6">
        <v>2100700009</v>
      </c>
      <c r="G109" s="7">
        <v>8000</v>
      </c>
      <c r="H109" s="7">
        <v>77000</v>
      </c>
    </row>
    <row r="110" spans="1:8">
      <c r="A110" s="8" t="s">
        <v>24</v>
      </c>
      <c r="B110" s="4" t="s">
        <v>6</v>
      </c>
      <c r="C110" s="5" t="s">
        <v>46</v>
      </c>
      <c r="D110" s="3" t="s">
        <v>34</v>
      </c>
      <c r="E110" s="6" t="s">
        <v>9</v>
      </c>
      <c r="F110" s="6">
        <v>2100700020</v>
      </c>
      <c r="G110" s="7">
        <v>14000</v>
      </c>
      <c r="H110" s="7">
        <v>87000</v>
      </c>
    </row>
    <row r="111" spans="1:8">
      <c r="A111" s="8" t="s">
        <v>14</v>
      </c>
      <c r="B111" s="4" t="s">
        <v>6</v>
      </c>
      <c r="C111" s="5" t="s">
        <v>46</v>
      </c>
      <c r="D111" s="3" t="s">
        <v>34</v>
      </c>
      <c r="E111" s="6" t="s">
        <v>13</v>
      </c>
      <c r="F111" s="6">
        <v>2100700011</v>
      </c>
      <c r="G111" s="7">
        <v>8000</v>
      </c>
      <c r="H111" s="7">
        <v>88000</v>
      </c>
    </row>
    <row r="112" spans="1:8">
      <c r="A112" s="8" t="s">
        <v>16</v>
      </c>
      <c r="B112" s="4" t="s">
        <v>6</v>
      </c>
      <c r="C112" s="5" t="s">
        <v>46</v>
      </c>
      <c r="D112" s="3" t="s">
        <v>34</v>
      </c>
      <c r="E112" s="6" t="s">
        <v>15</v>
      </c>
      <c r="F112" s="6">
        <v>2100700012</v>
      </c>
      <c r="G112" s="7">
        <v>10000</v>
      </c>
      <c r="H112" s="7">
        <v>70000</v>
      </c>
    </row>
    <row r="113" spans="1:8">
      <c r="A113" s="8" t="s">
        <v>26</v>
      </c>
      <c r="B113" s="4" t="s">
        <v>6</v>
      </c>
      <c r="C113" s="5" t="s">
        <v>46</v>
      </c>
      <c r="D113" s="3" t="s">
        <v>34</v>
      </c>
      <c r="E113" s="6" t="s">
        <v>25</v>
      </c>
      <c r="F113" s="6">
        <v>2100700021</v>
      </c>
      <c r="G113" s="7">
        <v>14000</v>
      </c>
      <c r="H113" s="7">
        <v>74000</v>
      </c>
    </row>
    <row r="114" spans="1:8">
      <c r="A114" s="18" t="s">
        <v>20</v>
      </c>
      <c r="B114" s="19" t="s">
        <v>6</v>
      </c>
      <c r="C114" s="23" t="s">
        <v>46</v>
      </c>
      <c r="D114" s="20" t="s">
        <v>34</v>
      </c>
      <c r="E114" s="21" t="s">
        <v>19</v>
      </c>
      <c r="F114" s="21">
        <v>2100700014</v>
      </c>
      <c r="G114" s="22">
        <v>14000</v>
      </c>
      <c r="H114" s="22">
        <v>77000</v>
      </c>
    </row>
  </sheetData>
  <sortState ref="A10:G20">
    <sortCondition ref="F10:F20"/>
  </sortState>
  <mergeCells count="59">
    <mergeCell ref="A83:A84"/>
    <mergeCell ref="B83:B84"/>
    <mergeCell ref="A1:G1"/>
    <mergeCell ref="A2:G2"/>
    <mergeCell ref="A8:A9"/>
    <mergeCell ref="B8:B9"/>
    <mergeCell ref="C8:C9"/>
    <mergeCell ref="D8:D9"/>
    <mergeCell ref="E8:E9"/>
    <mergeCell ref="F8:F9"/>
    <mergeCell ref="G8:G9"/>
    <mergeCell ref="A10:F10"/>
    <mergeCell ref="A44:F44"/>
    <mergeCell ref="A59:A60"/>
    <mergeCell ref="B59:B60"/>
    <mergeCell ref="C59:C60"/>
    <mergeCell ref="D59:D60"/>
    <mergeCell ref="E59:E60"/>
    <mergeCell ref="F59:F60"/>
    <mergeCell ref="F15:F16"/>
    <mergeCell ref="G15:G16"/>
    <mergeCell ref="A17:F17"/>
    <mergeCell ref="A32:A33"/>
    <mergeCell ref="B32:B33"/>
    <mergeCell ref="C32:C33"/>
    <mergeCell ref="D32:D33"/>
    <mergeCell ref="E32:E33"/>
    <mergeCell ref="F32:F33"/>
    <mergeCell ref="A15:A16"/>
    <mergeCell ref="B15:B16"/>
    <mergeCell ref="C15:C16"/>
    <mergeCell ref="D15:D16"/>
    <mergeCell ref="E15:E16"/>
    <mergeCell ref="G59:G60"/>
    <mergeCell ref="A61:F61"/>
    <mergeCell ref="G32:G33"/>
    <mergeCell ref="A34:F34"/>
    <mergeCell ref="A42:A43"/>
    <mergeCell ref="B42:B43"/>
    <mergeCell ref="C42:C43"/>
    <mergeCell ref="D42:D43"/>
    <mergeCell ref="E42:E43"/>
    <mergeCell ref="F42:F43"/>
    <mergeCell ref="G42:G43"/>
    <mergeCell ref="C83:C84"/>
    <mergeCell ref="D83:D84"/>
    <mergeCell ref="E83:E84"/>
    <mergeCell ref="F83:F84"/>
    <mergeCell ref="G83:G84"/>
    <mergeCell ref="G100:G101"/>
    <mergeCell ref="A102:F102"/>
    <mergeCell ref="H100:H101"/>
    <mergeCell ref="A85:F85"/>
    <mergeCell ref="A100:A101"/>
    <mergeCell ref="B100:B101"/>
    <mergeCell ref="C100:C101"/>
    <mergeCell ref="D100:D101"/>
    <mergeCell ref="E100:E101"/>
    <mergeCell ref="F100:F101"/>
  </mergeCells>
  <pageMargins left="0.25" right="0.1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2014-01-06T11:06:07Z</cp:lastPrinted>
  <dcterms:created xsi:type="dcterms:W3CDTF">2013-11-06T07:54:33Z</dcterms:created>
  <dcterms:modified xsi:type="dcterms:W3CDTF">2014-01-06T11:13:26Z</dcterms:modified>
</cp:coreProperties>
</file>