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P159" i="1"/>
  <c r="P158"/>
  <c r="O157"/>
  <c r="N157"/>
  <c r="M157"/>
  <c r="L157"/>
  <c r="K157"/>
  <c r="J157"/>
  <c r="I157"/>
  <c r="H157"/>
  <c r="G157"/>
  <c r="F157"/>
  <c r="E157"/>
  <c r="D157"/>
  <c r="P157" s="1"/>
  <c r="P156"/>
  <c r="P155"/>
  <c r="P154"/>
  <c r="P153"/>
  <c r="P152"/>
  <c r="O151"/>
  <c r="N151"/>
  <c r="M151"/>
  <c r="L151"/>
  <c r="K151"/>
  <c r="J151"/>
  <c r="I151"/>
  <c r="H151"/>
  <c r="G151"/>
  <c r="F151"/>
  <c r="E151"/>
  <c r="D151"/>
  <c r="P151" s="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O130"/>
  <c r="N130"/>
  <c r="M130"/>
  <c r="L130"/>
  <c r="K130"/>
  <c r="J130"/>
  <c r="I130"/>
  <c r="H130"/>
  <c r="G130"/>
  <c r="F130"/>
  <c r="E130"/>
  <c r="D130"/>
  <c r="P130" s="1"/>
  <c r="P129"/>
  <c r="P128"/>
  <c r="O127"/>
  <c r="N127"/>
  <c r="M127"/>
  <c r="L127"/>
  <c r="K127"/>
  <c r="J127"/>
  <c r="I127"/>
  <c r="H127"/>
  <c r="G127"/>
  <c r="F127"/>
  <c r="E127"/>
  <c r="D127"/>
  <c r="P127" s="1"/>
  <c r="P126"/>
  <c r="P125"/>
  <c r="P124"/>
  <c r="P123"/>
  <c r="P122"/>
  <c r="P121"/>
  <c r="P120"/>
  <c r="P119"/>
  <c r="P118"/>
  <c r="O117"/>
  <c r="N117"/>
  <c r="M117"/>
  <c r="L117"/>
  <c r="K117"/>
  <c r="J117"/>
  <c r="I117"/>
  <c r="H117"/>
  <c r="G117"/>
  <c r="F117"/>
  <c r="E117"/>
  <c r="D117"/>
  <c r="P117" s="1"/>
  <c r="P116"/>
  <c r="P115"/>
  <c r="P114"/>
  <c r="P113"/>
  <c r="P112"/>
  <c r="P111"/>
  <c r="O110"/>
  <c r="O101" s="1"/>
  <c r="O100" s="1"/>
  <c r="O99" s="1"/>
  <c r="N110"/>
  <c r="M110"/>
  <c r="L110"/>
  <c r="K110"/>
  <c r="K101" s="1"/>
  <c r="K100" s="1"/>
  <c r="K99" s="1"/>
  <c r="J110"/>
  <c r="I110"/>
  <c r="H110"/>
  <c r="G110"/>
  <c r="G101" s="1"/>
  <c r="G100" s="1"/>
  <c r="G99" s="1"/>
  <c r="F110"/>
  <c r="E110"/>
  <c r="D110"/>
  <c r="P110" s="1"/>
  <c r="P109"/>
  <c r="P108"/>
  <c r="P107"/>
  <c r="P106"/>
  <c r="P105"/>
  <c r="P104"/>
  <c r="O103"/>
  <c r="N103"/>
  <c r="N101" s="1"/>
  <c r="N100" s="1"/>
  <c r="N99" s="1"/>
  <c r="M103"/>
  <c r="M101" s="1"/>
  <c r="M100" s="1"/>
  <c r="M99" s="1"/>
  <c r="L103"/>
  <c r="K103"/>
  <c r="J103"/>
  <c r="J101" s="1"/>
  <c r="J100" s="1"/>
  <c r="J99" s="1"/>
  <c r="I103"/>
  <c r="I101" s="1"/>
  <c r="I100" s="1"/>
  <c r="I99" s="1"/>
  <c r="H103"/>
  <c r="G103"/>
  <c r="F103"/>
  <c r="F101" s="1"/>
  <c r="F100" s="1"/>
  <c r="F99" s="1"/>
  <c r="E103"/>
  <c r="E101" s="1"/>
  <c r="E100" s="1"/>
  <c r="E99" s="1"/>
  <c r="D103"/>
  <c r="P103" s="1"/>
  <c r="P102"/>
  <c r="L101"/>
  <c r="L100" s="1"/>
  <c r="L99" s="1"/>
  <c r="H101"/>
  <c r="H100" s="1"/>
  <c r="H99" s="1"/>
  <c r="D101"/>
  <c r="P98"/>
  <c r="O97"/>
  <c r="N97"/>
  <c r="M97"/>
  <c r="L97"/>
  <c r="K97"/>
  <c r="J97"/>
  <c r="I97"/>
  <c r="H97"/>
  <c r="G97"/>
  <c r="F97"/>
  <c r="E97"/>
  <c r="D97"/>
  <c r="P97" s="1"/>
  <c r="P96"/>
  <c r="P95"/>
  <c r="P94"/>
  <c r="P93"/>
  <c r="P92"/>
  <c r="O91"/>
  <c r="N91"/>
  <c r="M91"/>
  <c r="L91"/>
  <c r="K91"/>
  <c r="J91"/>
  <c r="I91"/>
  <c r="H91"/>
  <c r="G91"/>
  <c r="F91"/>
  <c r="E91"/>
  <c r="D91"/>
  <c r="P91" s="1"/>
  <c r="P90"/>
  <c r="P89"/>
  <c r="P88"/>
  <c r="P87"/>
  <c r="P86"/>
  <c r="P85"/>
  <c r="P84"/>
  <c r="P83"/>
  <c r="P82"/>
  <c r="P81"/>
  <c r="P80"/>
  <c r="P79"/>
  <c r="P78"/>
  <c r="P77"/>
  <c r="P76"/>
  <c r="O75"/>
  <c r="N75"/>
  <c r="M75"/>
  <c r="L75"/>
  <c r="K75"/>
  <c r="J75"/>
  <c r="I75"/>
  <c r="H75"/>
  <c r="G75"/>
  <c r="F75"/>
  <c r="E75"/>
  <c r="D75"/>
  <c r="P75" s="1"/>
  <c r="P74"/>
  <c r="P73"/>
  <c r="O72"/>
  <c r="N72"/>
  <c r="M72"/>
  <c r="L72"/>
  <c r="K72"/>
  <c r="J72"/>
  <c r="I72"/>
  <c r="H72"/>
  <c r="G72"/>
  <c r="F72"/>
  <c r="E72"/>
  <c r="D72"/>
  <c r="P72" s="1"/>
  <c r="P71"/>
  <c r="P70"/>
  <c r="P69"/>
  <c r="P68"/>
  <c r="P67"/>
  <c r="P66"/>
  <c r="P65"/>
  <c r="P64"/>
  <c r="P63"/>
  <c r="O62"/>
  <c r="O49" s="1"/>
  <c r="O48" s="1"/>
  <c r="N62"/>
  <c r="M62"/>
  <c r="L62"/>
  <c r="K62"/>
  <c r="K49" s="1"/>
  <c r="K48" s="1"/>
  <c r="J62"/>
  <c r="I62"/>
  <c r="H62"/>
  <c r="G62"/>
  <c r="G49" s="1"/>
  <c r="G48" s="1"/>
  <c r="F62"/>
  <c r="E62"/>
  <c r="D62"/>
  <c r="P62" s="1"/>
  <c r="P61"/>
  <c r="P60"/>
  <c r="P59"/>
  <c r="P58"/>
  <c r="P57"/>
  <c r="P56"/>
  <c r="O55"/>
  <c r="N55"/>
  <c r="M55"/>
  <c r="L55"/>
  <c r="K55"/>
  <c r="J55"/>
  <c r="I55"/>
  <c r="H55"/>
  <c r="G55"/>
  <c r="F55"/>
  <c r="E55"/>
  <c r="D55"/>
  <c r="P55" s="1"/>
  <c r="P54"/>
  <c r="P53"/>
  <c r="P52"/>
  <c r="O51"/>
  <c r="N51"/>
  <c r="N49" s="1"/>
  <c r="N48" s="1"/>
  <c r="M51"/>
  <c r="M49" s="1"/>
  <c r="M48" s="1"/>
  <c r="L51"/>
  <c r="K51"/>
  <c r="J51"/>
  <c r="J49" s="1"/>
  <c r="J48" s="1"/>
  <c r="I51"/>
  <c r="I49" s="1"/>
  <c r="I48" s="1"/>
  <c r="H51"/>
  <c r="G51"/>
  <c r="F51"/>
  <c r="F49" s="1"/>
  <c r="F48" s="1"/>
  <c r="E51"/>
  <c r="E49" s="1"/>
  <c r="E48" s="1"/>
  <c r="D51"/>
  <c r="P51" s="1"/>
  <c r="P50"/>
  <c r="L49"/>
  <c r="L48" s="1"/>
  <c r="H49"/>
  <c r="H48" s="1"/>
  <c r="D49"/>
  <c r="D48" s="1"/>
  <c r="P47"/>
  <c r="P46"/>
  <c r="O45"/>
  <c r="N45"/>
  <c r="M45"/>
  <c r="L45"/>
  <c r="K45"/>
  <c r="J45"/>
  <c r="I45"/>
  <c r="H45"/>
  <c r="G45"/>
  <c r="F45"/>
  <c r="E45"/>
  <c r="D45"/>
  <c r="P45" s="1"/>
  <c r="P44"/>
  <c r="P43"/>
  <c r="P42"/>
  <c r="P41"/>
  <c r="P40"/>
  <c r="P39"/>
  <c r="P38"/>
  <c r="P37"/>
  <c r="O36"/>
  <c r="N36"/>
  <c r="M36"/>
  <c r="L36"/>
  <c r="K36"/>
  <c r="J36"/>
  <c r="I36"/>
  <c r="H36"/>
  <c r="G36"/>
  <c r="F36"/>
  <c r="E36"/>
  <c r="D36"/>
  <c r="P36" s="1"/>
  <c r="P35"/>
  <c r="O34"/>
  <c r="N34"/>
  <c r="M34"/>
  <c r="L34"/>
  <c r="K34"/>
  <c r="J34"/>
  <c r="I34"/>
  <c r="H34"/>
  <c r="G34"/>
  <c r="F34"/>
  <c r="E34"/>
  <c r="D34"/>
  <c r="P34" s="1"/>
  <c r="P33"/>
  <c r="O32"/>
  <c r="N32"/>
  <c r="M32"/>
  <c r="M21" s="1"/>
  <c r="M20" s="1"/>
  <c r="M19" s="1"/>
  <c r="L32"/>
  <c r="K32"/>
  <c r="J32"/>
  <c r="I32"/>
  <c r="I21" s="1"/>
  <c r="I20" s="1"/>
  <c r="I19" s="1"/>
  <c r="H32"/>
  <c r="G32"/>
  <c r="F32"/>
  <c r="E32"/>
  <c r="E21" s="1"/>
  <c r="E20" s="1"/>
  <c r="E19" s="1"/>
  <c r="D32"/>
  <c r="P32" s="1"/>
  <c r="P31"/>
  <c r="P30"/>
  <c r="O29"/>
  <c r="N29"/>
  <c r="M29"/>
  <c r="L29"/>
  <c r="K29"/>
  <c r="J29"/>
  <c r="I29"/>
  <c r="H29"/>
  <c r="G29"/>
  <c r="F29"/>
  <c r="E29"/>
  <c r="D29"/>
  <c r="P29" s="1"/>
  <c r="P28"/>
  <c r="P27"/>
  <c r="P26"/>
  <c r="O25"/>
  <c r="N25"/>
  <c r="M25"/>
  <c r="L25"/>
  <c r="K25"/>
  <c r="J25"/>
  <c r="I25"/>
  <c r="H25"/>
  <c r="G25"/>
  <c r="F25"/>
  <c r="E25"/>
  <c r="D25"/>
  <c r="P25" s="1"/>
  <c r="P24"/>
  <c r="P23"/>
  <c r="O22"/>
  <c r="O21" s="1"/>
  <c r="O20" s="1"/>
  <c r="O19" s="1"/>
  <c r="N22"/>
  <c r="N21" s="1"/>
  <c r="N20" s="1"/>
  <c r="M22"/>
  <c r="L22"/>
  <c r="K22"/>
  <c r="K21" s="1"/>
  <c r="K20" s="1"/>
  <c r="K19" s="1"/>
  <c r="J22"/>
  <c r="J21" s="1"/>
  <c r="J20" s="1"/>
  <c r="I22"/>
  <c r="H22"/>
  <c r="G22"/>
  <c r="G21" s="1"/>
  <c r="G20" s="1"/>
  <c r="G19" s="1"/>
  <c r="F22"/>
  <c r="F21" s="1"/>
  <c r="F20" s="1"/>
  <c r="E22"/>
  <c r="D22"/>
  <c r="P22" s="1"/>
  <c r="L21"/>
  <c r="L20" s="1"/>
  <c r="H21"/>
  <c r="H20" s="1"/>
  <c r="D21"/>
  <c r="D20" s="1"/>
  <c r="D19" s="1"/>
  <c r="P18"/>
  <c r="P17"/>
  <c r="P16"/>
  <c r="O15"/>
  <c r="N15"/>
  <c r="M15"/>
  <c r="L15"/>
  <c r="K15"/>
  <c r="J15"/>
  <c r="I15"/>
  <c r="H15"/>
  <c r="G15"/>
  <c r="F15"/>
  <c r="E15"/>
  <c r="D15"/>
  <c r="P15" s="1"/>
  <c r="P14"/>
  <c r="P13"/>
  <c r="P12"/>
  <c r="O11"/>
  <c r="N11"/>
  <c r="M11"/>
  <c r="L11"/>
  <c r="K11"/>
  <c r="J11"/>
  <c r="I11"/>
  <c r="H11"/>
  <c r="G11"/>
  <c r="F11"/>
  <c r="E11"/>
  <c r="D11"/>
  <c r="P11" s="1"/>
  <c r="P10"/>
  <c r="P9"/>
  <c r="P8"/>
  <c r="O7"/>
  <c r="N7"/>
  <c r="N6" s="1"/>
  <c r="N5" s="1"/>
  <c r="M7"/>
  <c r="M6" s="1"/>
  <c r="M5" s="1"/>
  <c r="M4" s="1"/>
  <c r="L7"/>
  <c r="K7"/>
  <c r="J7"/>
  <c r="J6" s="1"/>
  <c r="J5" s="1"/>
  <c r="I7"/>
  <c r="I6" s="1"/>
  <c r="I5" s="1"/>
  <c r="I4" s="1"/>
  <c r="H7"/>
  <c r="G7"/>
  <c r="F7"/>
  <c r="F6" s="1"/>
  <c r="F5" s="1"/>
  <c r="E7"/>
  <c r="E6" s="1"/>
  <c r="E5" s="1"/>
  <c r="E4" s="1"/>
  <c r="D7"/>
  <c r="P7" s="1"/>
  <c r="O6"/>
  <c r="O5" s="1"/>
  <c r="L6"/>
  <c r="K6"/>
  <c r="K5" s="1"/>
  <c r="K4" s="1"/>
  <c r="H6"/>
  <c r="G6"/>
  <c r="G5" s="1"/>
  <c r="D6"/>
  <c r="L5"/>
  <c r="H5"/>
  <c r="D5"/>
  <c r="C4"/>
  <c r="L4" l="1"/>
  <c r="G4"/>
  <c r="O4"/>
  <c r="L19"/>
  <c r="P101"/>
  <c r="P100" s="1"/>
  <c r="P6"/>
  <c r="P5" s="1"/>
  <c r="H19"/>
  <c r="H4" s="1"/>
  <c r="F19"/>
  <c r="P19" s="1"/>
  <c r="J19"/>
  <c r="J4" s="1"/>
  <c r="N19"/>
  <c r="N4" s="1"/>
  <c r="P21"/>
  <c r="P20" s="1"/>
  <c r="P49"/>
  <c r="P48" s="1"/>
  <c r="D100"/>
  <c r="D99" s="1"/>
  <c r="P99" s="1"/>
  <c r="F4" l="1"/>
  <c r="D4"/>
  <c r="P4" l="1"/>
  <c r="Q4" s="1"/>
</calcChain>
</file>

<file path=xl/sharedStrings.xml><?xml version="1.0" encoding="utf-8"?>
<sst xmlns="http://schemas.openxmlformats.org/spreadsheetml/2006/main" count="162" uniqueCount="134">
  <si>
    <t>รายงานผลการใช้จ่ายเงินงบประมาณ ปี 2557</t>
  </si>
  <si>
    <t>หน่วยงาน..........................................................................</t>
  </si>
  <si>
    <t>รายการ</t>
  </si>
  <si>
    <t>งบประมาณ</t>
  </si>
  <si>
    <t>เบิกจ่ายสะสม</t>
  </si>
  <si>
    <t>คงหลือ</t>
  </si>
  <si>
    <t>รวมทั้งสิ้น</t>
  </si>
  <si>
    <t>โครงการ : โครงการพัฒนาประเทศไทยให้เป็นศูนย์กลางสุขภาพนานาชาติ</t>
  </si>
  <si>
    <t>1. งบดำเนินงาน</t>
  </si>
  <si>
    <t>(1) ค่าเบี้ยเลี้ยงที่พักและพาหนะ</t>
  </si>
  <si>
    <t xml:space="preserve"> - ค่าเบี้ยเลี้ยงเดินทางในประเทศ</t>
  </si>
  <si>
    <t xml:space="preserve"> - ค่าพาหนะเดินทางในประเทศ</t>
  </si>
  <si>
    <t xml:space="preserve"> - ค่าเช่าที่พักระหว่างเดินทางในประเทศ</t>
  </si>
  <si>
    <t>(2) ค่าจ้างเหมาบริการ</t>
  </si>
  <si>
    <t>- ค่าประชาสัมพันธ์</t>
  </si>
  <si>
    <t>- ค่าจ้างเหมาบริการ (เจ้าหน้าที่)</t>
  </si>
  <si>
    <t xml:space="preserve"> - ค่าจ้างเหมาบำรุงรักษาคอมพิวเตอร์ ระบบงานและการจัดการข้อมูลสารสนเทศ</t>
  </si>
  <si>
    <t>(3) ค่าใช้จ่ายในการสัมมนาและฝึกอบรม</t>
  </si>
  <si>
    <t xml:space="preserve"> - การฝึกอบรมสัมมนาบุคคลภายใน</t>
  </si>
  <si>
    <t>- การฝึกอบรมสัมมนาหน่วยงานภายนอก</t>
  </si>
  <si>
    <t>(4) ค่าใช้จ่ายอื่น (นอกเหนือจากข้อ (1) - (3)</t>
  </si>
  <si>
    <t>แผนงาน : พัฒนางานด้านสาธารณสุข</t>
  </si>
  <si>
    <t>ผลผลิต : ประชาชนกลุ่มเป้าหมายได้รับการถ่ายทอดความรู้ด้านสุขภาพ</t>
  </si>
  <si>
    <t>(1) ค่าเช่าบ้าน</t>
  </si>
  <si>
    <t xml:space="preserve"> - ค่าเช่าบ้านข้าราชการ</t>
  </si>
  <si>
    <t>(2) ค่าตอบแทนพิเศษของข้าราชการและลูกจ้างที่ได้รับเงินเดือนเต็มขั้น</t>
  </si>
  <si>
    <t>(3) ค่าเบี้ยเลี้ยงที่พักและพาหนะ</t>
  </si>
  <si>
    <t>(4) ค่าจ้างเหมาบริการ</t>
  </si>
  <si>
    <t>-  ค่าเช่าคอมพิวเตอร์</t>
  </si>
  <si>
    <t>(5) ค่าใช้จ่ายในการสัมมนาและฝึกอบรม</t>
  </si>
  <si>
    <t>-  การฝึกอบรมสัมมนาหน่วยงานภายนอก</t>
  </si>
  <si>
    <t>(6) เงินสมทบกองทุนประกันสังคม</t>
  </si>
  <si>
    <t>- เงินประกันสังคม (ในฐานะนายจ้าง)</t>
  </si>
  <si>
    <t>(7) ค่าโฆษณาและเผยแพร่</t>
  </si>
  <si>
    <t xml:space="preserve"> - ค่าโฆษณาวิทยุ</t>
  </si>
  <si>
    <t xml:space="preserve"> - ค่าโฆษณาหนังสือพิมพ์</t>
  </si>
  <si>
    <t>(8) ใช้จ่ายในการดำเนินงานในพื้นที่</t>
  </si>
  <si>
    <t>(9) วัสดุเชื้อเพลิงและหล่อลื่น</t>
  </si>
  <si>
    <t>(10) วัสดุโฆษณาและเผยแพร่</t>
  </si>
  <si>
    <t>(11) วัสดุอุปกรณ์สำหรับการประชุม</t>
  </si>
  <si>
    <t>(12) วัสดุรางวัล</t>
  </si>
  <si>
    <t>(13) ค่าใช้จ่ายอื่น (นอกเหนือจากข้อ (1) - (12)</t>
  </si>
  <si>
    <t>2. ค่าสาธารณูปโภค</t>
  </si>
  <si>
    <t>- ค่าโทรศัพท์</t>
  </si>
  <si>
    <t>- ค่าไปรษณีย์</t>
  </si>
  <si>
    <t>ผลผลิต : อาสาสมัครสาธารณสุขประจำหมู่บ้าน (อสม.) และภาคีเครือข่ายได้รับการส่งเสริมสนับสนุนให้มีส่วนร่วมในการพัฒนาระบบสุขภาพชุมชน</t>
  </si>
  <si>
    <t>(1) ค่าอาหารทำการนอกเวลา</t>
  </si>
  <si>
    <t>(2) ค่าเช่าบ้าน</t>
  </si>
  <si>
    <t>(3) ค่าตอบแทนพิเศษของข้าราชการและลูกจ้างที่ได้รับเงินเดือนเต็มขั้น</t>
  </si>
  <si>
    <t>(4) ค่าตอบแทนผู้ปฏิบัติงานชายแดนภาคใต้</t>
  </si>
  <si>
    <t>(5) ค่าเบี้ยเลี้ยงที่พักและพาหนะ</t>
  </si>
  <si>
    <t>- ค่าเบี้ยเลี้ยงเดินทางในประเทศ</t>
  </si>
  <si>
    <t>(6) ค่าซ่อมแซมยานพาหนะและขนส่ง</t>
  </si>
  <si>
    <t>(7) ค่าซ่อมแซมครุภัณฑ์</t>
  </si>
  <si>
    <t>(8) ค่าซ่อมแซมสิ่งก่อสร้าง</t>
  </si>
  <si>
    <t>(9) ค่าจ้างเหมาบริการ</t>
  </si>
  <si>
    <t xml:space="preserve"> - ค่าประชาสัมพันธ์</t>
  </si>
  <si>
    <t xml:space="preserve"> - ค่าเช่าคอมพิวเตอร์</t>
  </si>
  <si>
    <t>- ค่าจ้างเหมาทำความสะอาด</t>
  </si>
  <si>
    <t>- ค่าจ้างเหมาบำรุงรักษาคอมพิวเตอร์ ระบบงานและการจัดการข้อมูลสารสนเทศ</t>
  </si>
  <si>
    <t>- ค่าจ้างเหมาถ่ายเอกสาร</t>
  </si>
  <si>
    <t>- ค่าจ้างเหมาเก็บข้อมูล จัดทำเอกสาร และพิมพ์เอกสาร</t>
  </si>
  <si>
    <t>- ค่าจ้างเหมาพิมพ์เอกสาร วารสาร จัดงานกิจกรรม สุขภาพภาคประชาชน</t>
  </si>
  <si>
    <t>- จ้างเหมาจัดทำคู่มือเอกสารวิชาการ</t>
  </si>
  <si>
    <t>(10) ค่าใช้จ่ายในการสัมมนาและฝึกอบรม</t>
  </si>
  <si>
    <t xml:space="preserve"> - การฝึกอบรมสัมมนาหน่วยงานภายนอก</t>
  </si>
  <si>
    <t>(11) เงินสมทบกองทุนประกันสังคม</t>
  </si>
  <si>
    <t xml:space="preserve"> - เงินประกันสังคม (ในฐานะนายจ้าง)</t>
  </si>
  <si>
    <t>(12) ค่าเบี้ยประกัน</t>
  </si>
  <si>
    <t>(13) วัสดุสำนักงาน</t>
  </si>
  <si>
    <t>(14) วัสดุเชื้อเพลิงและหล่อลื่น</t>
  </si>
  <si>
    <t>(15) วัสดุก่อสร้าง</t>
  </si>
  <si>
    <t>(16)  วัสดุงานบ้านงานครัว</t>
  </si>
  <si>
    <t>(17) วัสดุไฟฟ้าและวิทยุ</t>
  </si>
  <si>
    <t>(18) วัสดุโฆษณาและเผยแพร่</t>
  </si>
  <si>
    <t>(19) วัสดุหนังสือ วารสาร และตำรา</t>
  </si>
  <si>
    <t>(20) วัสดุคอมพิวเตอร์</t>
  </si>
  <si>
    <t>(21) วัสดุการเกษตร</t>
  </si>
  <si>
    <t>(22) วัสดุการกีฬา</t>
  </si>
  <si>
    <t>(23) วัสดุรางวัล</t>
  </si>
  <si>
    <t>(24) ชุดอุปกรณ์ที่จำเป็นในการปฏิบัติงานของ อสม.</t>
  </si>
  <si>
    <t>(25) ค่าใช้จ่ายอื่น (นอกเหนือจากข้อ (1) - (24)</t>
  </si>
  <si>
    <t>- ค่าไฟฟ้า</t>
  </si>
  <si>
    <t>- ค่าประปา</t>
  </si>
  <si>
    <t>- ค่าบริการสื่อสารและโทรคมนาคม</t>
  </si>
  <si>
    <t xml:space="preserve"> 3. เงินอุดหนุนทั่วไป</t>
  </si>
  <si>
    <t>- เงินอุดหนุนโครงการสนับสนุนองค์กรเอกชนสาธารณประโยชน์ในการพัฒนาสาธารณสุข</t>
  </si>
  <si>
    <t>แผนงาน : พัฒนาระบบประกันสุขภาพ</t>
  </si>
  <si>
    <t>ผลผลิต : สถานบริการสุขภาพภาครัฐ ภาคเอกชน สถานประกอบการเพื่อสุขภาพ และผู้ประกอบโรคศิลปะ ได้รับการส่งเสริมสนับสนุน พัฒนา ควบคุม กำกับ มีมาตรฐานตามที่กฎหมายกำหนด และยกระดับคุณภาพบริการสู่สากล</t>
  </si>
  <si>
    <t xml:space="preserve">   1. งบดำเนินงาน</t>
  </si>
  <si>
    <t>(3) ค่าเบี้ยประชุมกรรมการ</t>
  </si>
  <si>
    <t>(4) ค่าตอบแทนพิเศษของข้าราชการและลูกจ้างที่ได้รับเงินเดือนเต็มขั้น</t>
  </si>
  <si>
    <t>(5) ค่าตอบแทนสำหรับกำลังคนด้านสาธารณสุข</t>
  </si>
  <si>
    <t>(6) ค่าตอบแทนเหมาจ่ายแทนการจัดหารถประจำตำแหน่ง</t>
  </si>
  <si>
    <t>(7) ค่าตอบแทนผู้ปฏิบัติงานชายแดนภาคใต้</t>
  </si>
  <si>
    <t>(8) ค่าเบี้ยเลี้ยงที่พักและพาหนะ</t>
  </si>
  <si>
    <t>(9) ค่าซ่อมแซมยานพาหนะและขนส่ง</t>
  </si>
  <si>
    <t>(10) ค่าซ่อมแซมครุภัณฑ์</t>
  </si>
  <si>
    <t>(11) ค่าซ่อมแซมสิ่งก่อสร้าง</t>
  </si>
  <si>
    <t>(12) ค่าจ้างเหมาบริการ</t>
  </si>
  <si>
    <t xml:space="preserve"> - ค่าเช่าทรัพย์สิน</t>
  </si>
  <si>
    <t>- ค่าเช่ารถยนต์</t>
  </si>
  <si>
    <t>- ค่าจ้างเหมาจัดทำของรางวัล</t>
  </si>
  <si>
    <t>- ค่าเช่าสัญญาณออกอากาศ สัญญาณทรูวิชชั่น</t>
  </si>
  <si>
    <t>(13) ค่าใช้จ่ายในการสัมมนาและฝึกอบรม</t>
  </si>
  <si>
    <t>(14) เงินสมทบกองทุนประกันสังคม</t>
  </si>
  <si>
    <t>(15) ค่าประชาสัมพันธ์</t>
  </si>
  <si>
    <t>(16) ค่าเบี้ยประกัน</t>
  </si>
  <si>
    <t>(17) ค่าใช้จ่ายในการจัดสอบ/จัดทำคลังข้อสอบ</t>
  </si>
  <si>
    <t>(18) ค่าใช้จ่ายในการดำเนินงานในพื้นที่</t>
  </si>
  <si>
    <t>(19) ค่าทวนสอบมาตรฐานเครื่องมือแพทย์</t>
  </si>
  <si>
    <t>(20) ค่าอาหารในการประชุมกรรมการวิชาชีพ</t>
  </si>
  <si>
    <t>(21) วัสดุสำนักงาน</t>
  </si>
  <si>
    <t>(22) วัสดุเชื้อเพลิงและหล่อลื่น</t>
  </si>
  <si>
    <t>(23) วัสดุงานบ้านงานครัว</t>
  </si>
  <si>
    <t>(24) วัสดุไฟฟ้าและวิทยุ</t>
  </si>
  <si>
    <t>(25) วัสดุโฆษณาและเผยแพร่</t>
  </si>
  <si>
    <t>(26) วัสดุหนังสือ วารสาร และตำรา</t>
  </si>
  <si>
    <t>(27) วัสดุคอมพิวเตอร์</t>
  </si>
  <si>
    <t>(28) วัสดุสร้างเสาวิทยุและอุปกรณ์</t>
  </si>
  <si>
    <t>(29) วัสดุอะไหล่วิทยุคมนาคม</t>
  </si>
  <si>
    <t>(30) วัสดุอุปกรณ์สำหรับการประชุม</t>
  </si>
  <si>
    <t>(31) วัสดุรางวัล</t>
  </si>
  <si>
    <t>(32) ค่าใช้จ่ายอื่น (นอกเหนือจากข้อ (1) - (31)</t>
  </si>
  <si>
    <t>2. ค่าเช่ารถยนต์ 4 คัน</t>
  </si>
  <si>
    <t>3. ค่าสาธารณูปโภค</t>
  </si>
  <si>
    <t>(1) ค่าไฟฟ้า</t>
  </si>
  <si>
    <t>(2) ค่าประปา</t>
  </si>
  <si>
    <t>(3) ค่าโทรศัพท์</t>
  </si>
  <si>
    <t>(5) ค่าไปรษณีย์</t>
  </si>
  <si>
    <t>(4) ค่าบริการสื่อสารและโทรคมนาคม</t>
  </si>
  <si>
    <t xml:space="preserve">4. งบรายจ่ายอื่น </t>
  </si>
  <si>
    <t xml:space="preserve"> - ค่าใช้จ่ายในการศึกษาวิจัย</t>
  </si>
  <si>
    <t xml:space="preserve"> - ค่าใช้จ่ายในการเดินทางไปราชการต่างประเทศชั่วคราว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</si>
</sst>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 wrapText="1"/>
    </xf>
    <xf numFmtId="17" fontId="3" fillId="3" borderId="2" xfId="1" applyNumberFormat="1" applyFont="1" applyFill="1" applyBorder="1" applyAlignment="1">
      <alignment horizontal="center" vertical="center" wrapText="1"/>
    </xf>
    <xf numFmtId="187" fontId="4" fillId="4" borderId="3" xfId="1" applyNumberFormat="1" applyFont="1" applyFill="1" applyBorder="1" applyAlignment="1">
      <alignment vertical="top"/>
    </xf>
    <xf numFmtId="43" fontId="3" fillId="4" borderId="3" xfId="1" applyFont="1" applyFill="1" applyBorder="1"/>
    <xf numFmtId="187" fontId="5" fillId="5" borderId="3" xfId="1" applyNumberFormat="1" applyFont="1" applyFill="1" applyBorder="1" applyAlignment="1">
      <alignment vertical="top"/>
    </xf>
    <xf numFmtId="187" fontId="4" fillId="5" borderId="3" xfId="1" applyNumberFormat="1" applyFont="1" applyFill="1" applyBorder="1" applyAlignment="1">
      <alignment vertical="top" wrapText="1"/>
    </xf>
    <xf numFmtId="43" fontId="3" fillId="5" borderId="3" xfId="1" applyFont="1" applyFill="1" applyBorder="1"/>
    <xf numFmtId="187" fontId="4" fillId="2" borderId="4" xfId="1" applyNumberFormat="1" applyFont="1" applyFill="1" applyBorder="1" applyAlignment="1">
      <alignment vertical="top"/>
    </xf>
    <xf numFmtId="187" fontId="4" fillId="2" borderId="5" xfId="1" applyNumberFormat="1" applyFont="1" applyFill="1" applyBorder="1" applyAlignment="1">
      <alignment vertical="top"/>
    </xf>
    <xf numFmtId="43" fontId="3" fillId="2" borderId="3" xfId="1" applyFont="1" applyFill="1" applyBorder="1"/>
    <xf numFmtId="0" fontId="4" fillId="2" borderId="0" xfId="0" applyFont="1" applyFill="1"/>
    <xf numFmtId="187" fontId="3" fillId="2" borderId="4" xfId="1" applyNumberFormat="1" applyFont="1" applyFill="1" applyBorder="1" applyAlignment="1">
      <alignment vertical="top"/>
    </xf>
    <xf numFmtId="187" fontId="3" fillId="2" borderId="5" xfId="1" applyNumberFormat="1" applyFont="1" applyFill="1" applyBorder="1" applyAlignment="1">
      <alignment vertical="top"/>
    </xf>
    <xf numFmtId="0" fontId="3" fillId="2" borderId="4" xfId="0" applyFont="1" applyFill="1" applyBorder="1" applyAlignment="1"/>
    <xf numFmtId="187" fontId="3" fillId="2" borderId="5" xfId="1" applyNumberFormat="1" applyFont="1" applyFill="1" applyBorder="1" applyAlignment="1">
      <alignment vertical="top" wrapText="1"/>
    </xf>
    <xf numFmtId="187" fontId="3" fillId="2" borderId="5" xfId="1" quotePrefix="1" applyNumberFormat="1" applyFont="1" applyFill="1" applyBorder="1" applyAlignment="1">
      <alignment vertical="top" wrapText="1"/>
    </xf>
    <xf numFmtId="187" fontId="4" fillId="6" borderId="6" xfId="1" applyNumberFormat="1" applyFont="1" applyFill="1" applyBorder="1" applyAlignment="1">
      <alignment vertical="top"/>
    </xf>
    <xf numFmtId="187" fontId="4" fillId="6" borderId="7" xfId="1" applyNumberFormat="1" applyFont="1" applyFill="1" applyBorder="1" applyAlignment="1">
      <alignment vertical="top" wrapText="1"/>
    </xf>
    <xf numFmtId="43" fontId="3" fillId="6" borderId="3" xfId="1" applyFont="1" applyFill="1" applyBorder="1"/>
    <xf numFmtId="0" fontId="3" fillId="2" borderId="5" xfId="1" quotePrefix="1" applyNumberFormat="1" applyFont="1" applyFill="1" applyBorder="1" applyAlignment="1">
      <alignment vertical="top" wrapText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187" fontId="4" fillId="2" borderId="5" xfId="1" applyNumberFormat="1" applyFont="1" applyFill="1" applyBorder="1" applyAlignment="1">
      <alignment vertical="top" wrapText="1"/>
    </xf>
    <xf numFmtId="187" fontId="5" fillId="5" borderId="3" xfId="1" applyNumberFormat="1" applyFont="1" applyFill="1" applyBorder="1" applyAlignment="1">
      <alignment vertical="top" wrapText="1"/>
    </xf>
    <xf numFmtId="43" fontId="3" fillId="6" borderId="8" xfId="1" applyFont="1" applyFill="1" applyBorder="1" applyAlignment="1">
      <alignment wrapText="1"/>
    </xf>
    <xf numFmtId="43" fontId="4" fillId="2" borderId="0" xfId="1" applyFont="1" applyFill="1"/>
    <xf numFmtId="0" fontId="3" fillId="2" borderId="9" xfId="0" applyFont="1" applyFill="1" applyBorder="1" applyAlignment="1"/>
    <xf numFmtId="187" fontId="3" fillId="2" borderId="10" xfId="1" applyNumberFormat="1" applyFont="1" applyFill="1" applyBorder="1" applyAlignment="1">
      <alignment vertical="top" wrapText="1"/>
    </xf>
    <xf numFmtId="43" fontId="3" fillId="2" borderId="11" xfId="1" applyFont="1" applyFill="1" applyBorder="1"/>
    <xf numFmtId="0" fontId="3" fillId="2" borderId="0" xfId="0" applyFont="1" applyFill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9"/>
  <sheetViews>
    <sheetView tabSelected="1" workbookViewId="0">
      <selection activeCell="D3" sqref="D1:Q1048576"/>
    </sheetView>
  </sheetViews>
  <sheetFormatPr defaultRowHeight="15"/>
  <cols>
    <col min="1" max="1" width="2.625" style="34" customWidth="1"/>
    <col min="2" max="2" width="25.125" style="34" customWidth="1"/>
    <col min="3" max="3" width="7.625" style="2" customWidth="1"/>
    <col min="4" max="17" width="6.125" style="2" customWidth="1"/>
    <col min="18" max="20" width="9" style="2"/>
    <col min="21" max="21" width="8.375" style="2" bestFit="1" customWidth="1"/>
    <col min="22" max="16384" width="9" style="2"/>
  </cols>
  <sheetData>
    <row r="1" spans="1:17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2</v>
      </c>
      <c r="B3" s="4"/>
      <c r="C3" s="5" t="s">
        <v>3</v>
      </c>
      <c r="D3" s="6">
        <v>20729</v>
      </c>
      <c r="E3" s="6">
        <v>20760</v>
      </c>
      <c r="F3" s="6">
        <v>20790</v>
      </c>
      <c r="G3" s="6">
        <v>20821</v>
      </c>
      <c r="H3" s="6">
        <v>20852</v>
      </c>
      <c r="I3" s="6">
        <v>20880</v>
      </c>
      <c r="J3" s="6">
        <v>20911</v>
      </c>
      <c r="K3" s="6">
        <v>20941</v>
      </c>
      <c r="L3" s="6">
        <v>20972</v>
      </c>
      <c r="M3" s="6">
        <v>21002</v>
      </c>
      <c r="N3" s="6">
        <v>21033</v>
      </c>
      <c r="O3" s="6">
        <v>21064</v>
      </c>
      <c r="P3" s="6" t="s">
        <v>4</v>
      </c>
      <c r="Q3" s="6" t="s">
        <v>5</v>
      </c>
    </row>
    <row r="4" spans="1:17">
      <c r="A4" s="7" t="s">
        <v>6</v>
      </c>
      <c r="B4" s="7"/>
      <c r="C4" s="8">
        <f>SUM(C5:C159)</f>
        <v>0</v>
      </c>
      <c r="D4" s="8">
        <f>D5+D19+D99</f>
        <v>0</v>
      </c>
      <c r="E4" s="8">
        <f t="shared" ref="E4:O4" si="0">E5+E19+E99</f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SUM(D4:O4)</f>
        <v>0</v>
      </c>
      <c r="Q4" s="8">
        <f>C4-P4</f>
        <v>0</v>
      </c>
    </row>
    <row r="5" spans="1:17">
      <c r="A5" s="9" t="s">
        <v>7</v>
      </c>
      <c r="B5" s="10"/>
      <c r="C5" s="11"/>
      <c r="D5" s="11">
        <f>SUM(D6)</f>
        <v>0</v>
      </c>
      <c r="E5" s="11">
        <f t="shared" ref="E5:O5" si="1">SUM(E6)</f>
        <v>0</v>
      </c>
      <c r="F5" s="11">
        <f t="shared" si="1"/>
        <v>0</v>
      </c>
      <c r="G5" s="11">
        <f t="shared" si="1"/>
        <v>0</v>
      </c>
      <c r="H5" s="11">
        <f t="shared" si="1"/>
        <v>0</v>
      </c>
      <c r="I5" s="11">
        <f t="shared" si="1"/>
        <v>0</v>
      </c>
      <c r="J5" s="11">
        <f t="shared" si="1"/>
        <v>0</v>
      </c>
      <c r="K5" s="11">
        <f t="shared" si="1"/>
        <v>0</v>
      </c>
      <c r="L5" s="11">
        <f t="shared" si="1"/>
        <v>0</v>
      </c>
      <c r="M5" s="11">
        <f t="shared" si="1"/>
        <v>0</v>
      </c>
      <c r="N5" s="11">
        <f t="shared" si="1"/>
        <v>0</v>
      </c>
      <c r="O5" s="11">
        <f t="shared" si="1"/>
        <v>0</v>
      </c>
      <c r="P5" s="11">
        <f>P6</f>
        <v>0</v>
      </c>
      <c r="Q5" s="11"/>
    </row>
    <row r="6" spans="1:17" s="15" customFormat="1">
      <c r="A6" s="12" t="s">
        <v>8</v>
      </c>
      <c r="B6" s="13"/>
      <c r="C6" s="14"/>
      <c r="D6" s="14">
        <f>SUM(D7+D11+D15+D18)</f>
        <v>0</v>
      </c>
      <c r="E6" s="14">
        <f t="shared" ref="E6:O6" si="2">SUM(E7+E11+E15+E18)</f>
        <v>0</v>
      </c>
      <c r="F6" s="14">
        <f t="shared" si="2"/>
        <v>0</v>
      </c>
      <c r="G6" s="14">
        <f t="shared" si="2"/>
        <v>0</v>
      </c>
      <c r="H6" s="14">
        <f t="shared" si="2"/>
        <v>0</v>
      </c>
      <c r="I6" s="14">
        <f t="shared" si="2"/>
        <v>0</v>
      </c>
      <c r="J6" s="14">
        <f t="shared" si="2"/>
        <v>0</v>
      </c>
      <c r="K6" s="14">
        <f t="shared" si="2"/>
        <v>0</v>
      </c>
      <c r="L6" s="14">
        <f t="shared" si="2"/>
        <v>0</v>
      </c>
      <c r="M6" s="14">
        <f t="shared" si="2"/>
        <v>0</v>
      </c>
      <c r="N6" s="14">
        <f t="shared" si="2"/>
        <v>0</v>
      </c>
      <c r="O6" s="14">
        <f t="shared" si="2"/>
        <v>0</v>
      </c>
      <c r="P6" s="14">
        <f>SUM(D6:O6)</f>
        <v>0</v>
      </c>
      <c r="Q6" s="14"/>
    </row>
    <row r="7" spans="1:17">
      <c r="A7" s="16" t="s">
        <v>9</v>
      </c>
      <c r="B7" s="17"/>
      <c r="C7" s="14"/>
      <c r="D7" s="14">
        <f>SUM(D8:D10)</f>
        <v>0</v>
      </c>
      <c r="E7" s="14">
        <f t="shared" ref="E7:O7" si="3">SUM(E8:E10)</f>
        <v>0</v>
      </c>
      <c r="F7" s="14">
        <f t="shared" si="3"/>
        <v>0</v>
      </c>
      <c r="G7" s="14">
        <f t="shared" si="3"/>
        <v>0</v>
      </c>
      <c r="H7" s="14">
        <f t="shared" si="3"/>
        <v>0</v>
      </c>
      <c r="I7" s="14">
        <f t="shared" si="3"/>
        <v>0</v>
      </c>
      <c r="J7" s="14">
        <f t="shared" si="3"/>
        <v>0</v>
      </c>
      <c r="K7" s="14">
        <f t="shared" si="3"/>
        <v>0</v>
      </c>
      <c r="L7" s="14">
        <f t="shared" si="3"/>
        <v>0</v>
      </c>
      <c r="M7" s="14">
        <f t="shared" si="3"/>
        <v>0</v>
      </c>
      <c r="N7" s="14">
        <f t="shared" si="3"/>
        <v>0</v>
      </c>
      <c r="O7" s="14">
        <f t="shared" si="3"/>
        <v>0</v>
      </c>
      <c r="P7" s="14">
        <f t="shared" ref="P7:P18" si="4">SUM(D7:O7)</f>
        <v>0</v>
      </c>
      <c r="Q7" s="14"/>
    </row>
    <row r="8" spans="1:17">
      <c r="A8" s="18"/>
      <c r="B8" s="19" t="s">
        <v>10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>
        <f t="shared" si="4"/>
        <v>0</v>
      </c>
      <c r="Q8" s="14"/>
    </row>
    <row r="9" spans="1:17">
      <c r="A9" s="18"/>
      <c r="B9" s="19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f t="shared" si="4"/>
        <v>0</v>
      </c>
      <c r="Q9" s="14"/>
    </row>
    <row r="10" spans="1:17">
      <c r="A10" s="18"/>
      <c r="B10" s="19" t="s">
        <v>12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>
        <f t="shared" si="4"/>
        <v>0</v>
      </c>
      <c r="Q10" s="14"/>
    </row>
    <row r="11" spans="1:17">
      <c r="A11" s="16" t="s">
        <v>13</v>
      </c>
      <c r="B11" s="17"/>
      <c r="C11" s="14"/>
      <c r="D11" s="14">
        <f>SUM(D12:D14)</f>
        <v>0</v>
      </c>
      <c r="E11" s="14">
        <f t="shared" ref="E11:O11" si="5">SUM(E12:E14)</f>
        <v>0</v>
      </c>
      <c r="F11" s="14">
        <f t="shared" si="5"/>
        <v>0</v>
      </c>
      <c r="G11" s="14">
        <f t="shared" si="5"/>
        <v>0</v>
      </c>
      <c r="H11" s="14">
        <f t="shared" si="5"/>
        <v>0</v>
      </c>
      <c r="I11" s="14">
        <f t="shared" si="5"/>
        <v>0</v>
      </c>
      <c r="J11" s="14">
        <f t="shared" si="5"/>
        <v>0</v>
      </c>
      <c r="K11" s="14">
        <f t="shared" si="5"/>
        <v>0</v>
      </c>
      <c r="L11" s="14">
        <f t="shared" si="5"/>
        <v>0</v>
      </c>
      <c r="M11" s="14">
        <f t="shared" si="5"/>
        <v>0</v>
      </c>
      <c r="N11" s="14">
        <f t="shared" si="5"/>
        <v>0</v>
      </c>
      <c r="O11" s="14">
        <f t="shared" si="5"/>
        <v>0</v>
      </c>
      <c r="P11" s="14">
        <f t="shared" si="4"/>
        <v>0</v>
      </c>
      <c r="Q11" s="14"/>
    </row>
    <row r="12" spans="1:17">
      <c r="A12" s="18"/>
      <c r="B12" s="20" t="s">
        <v>14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f t="shared" si="4"/>
        <v>0</v>
      </c>
      <c r="Q12" s="14"/>
    </row>
    <row r="13" spans="1:17">
      <c r="A13" s="18"/>
      <c r="B13" s="20" t="s">
        <v>15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f t="shared" si="4"/>
        <v>0</v>
      </c>
      <c r="Q13" s="14"/>
    </row>
    <row r="14" spans="1:17" ht="30">
      <c r="A14" s="18"/>
      <c r="B14" s="19" t="s">
        <v>16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f t="shared" si="4"/>
        <v>0</v>
      </c>
      <c r="Q14" s="14"/>
    </row>
    <row r="15" spans="1:17">
      <c r="A15" s="16" t="s">
        <v>17</v>
      </c>
      <c r="B15" s="17"/>
      <c r="C15" s="14"/>
      <c r="D15" s="14">
        <f>SUM(D16:D17)</f>
        <v>0</v>
      </c>
      <c r="E15" s="14">
        <f t="shared" ref="E15:O15" si="6">SUM(E16:E17)</f>
        <v>0</v>
      </c>
      <c r="F15" s="14">
        <f t="shared" si="6"/>
        <v>0</v>
      </c>
      <c r="G15" s="14">
        <f t="shared" si="6"/>
        <v>0</v>
      </c>
      <c r="H15" s="14">
        <f t="shared" si="6"/>
        <v>0</v>
      </c>
      <c r="I15" s="14">
        <f t="shared" si="6"/>
        <v>0</v>
      </c>
      <c r="J15" s="14">
        <f t="shared" si="6"/>
        <v>0</v>
      </c>
      <c r="K15" s="14">
        <f t="shared" si="6"/>
        <v>0</v>
      </c>
      <c r="L15" s="14">
        <f t="shared" si="6"/>
        <v>0</v>
      </c>
      <c r="M15" s="14">
        <f t="shared" si="6"/>
        <v>0</v>
      </c>
      <c r="N15" s="14">
        <f t="shared" si="6"/>
        <v>0</v>
      </c>
      <c r="O15" s="14">
        <f t="shared" si="6"/>
        <v>0</v>
      </c>
      <c r="P15" s="14">
        <f t="shared" si="4"/>
        <v>0</v>
      </c>
      <c r="Q15" s="14"/>
    </row>
    <row r="16" spans="1:17">
      <c r="A16" s="18"/>
      <c r="B16" s="19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 t="shared" si="4"/>
        <v>0</v>
      </c>
      <c r="Q16" s="14"/>
    </row>
    <row r="17" spans="1:17">
      <c r="A17" s="18"/>
      <c r="B17" s="20" t="s">
        <v>19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>
        <f t="shared" si="4"/>
        <v>0</v>
      </c>
      <c r="Q17" s="14"/>
    </row>
    <row r="18" spans="1:17">
      <c r="A18" s="16" t="s">
        <v>20</v>
      </c>
      <c r="B18" s="17"/>
      <c r="C18" s="14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4"/>
        <v>0</v>
      </c>
      <c r="Q18" s="14"/>
    </row>
    <row r="19" spans="1:17">
      <c r="A19" s="9" t="s">
        <v>21</v>
      </c>
      <c r="B19" s="10"/>
      <c r="C19" s="11"/>
      <c r="D19" s="11">
        <f>D20+D48</f>
        <v>0</v>
      </c>
      <c r="E19" s="11">
        <f t="shared" ref="E19:O19" si="7">E20+E48</f>
        <v>0</v>
      </c>
      <c r="F19" s="11">
        <f t="shared" si="7"/>
        <v>0</v>
      </c>
      <c r="G19" s="11">
        <f t="shared" si="7"/>
        <v>0</v>
      </c>
      <c r="H19" s="11">
        <f t="shared" si="7"/>
        <v>0</v>
      </c>
      <c r="I19" s="11">
        <f t="shared" si="7"/>
        <v>0</v>
      </c>
      <c r="J19" s="11">
        <f t="shared" si="7"/>
        <v>0</v>
      </c>
      <c r="K19" s="11">
        <f t="shared" si="7"/>
        <v>0</v>
      </c>
      <c r="L19" s="11">
        <f t="shared" si="7"/>
        <v>0</v>
      </c>
      <c r="M19" s="11">
        <f t="shared" si="7"/>
        <v>0</v>
      </c>
      <c r="N19" s="11">
        <f t="shared" si="7"/>
        <v>0</v>
      </c>
      <c r="O19" s="11">
        <f t="shared" si="7"/>
        <v>0</v>
      </c>
      <c r="P19" s="11">
        <f>SUM(D19:O19)</f>
        <v>0</v>
      </c>
      <c r="Q19" s="11"/>
    </row>
    <row r="20" spans="1:17">
      <c r="A20" s="21" t="s">
        <v>22</v>
      </c>
      <c r="B20" s="22"/>
      <c r="C20" s="23"/>
      <c r="D20" s="23">
        <f>D21++D45</f>
        <v>0</v>
      </c>
      <c r="E20" s="23">
        <f t="shared" ref="E20:O20" si="8">E21++E45</f>
        <v>0</v>
      </c>
      <c r="F20" s="23">
        <f t="shared" si="8"/>
        <v>0</v>
      </c>
      <c r="G20" s="23">
        <f t="shared" si="8"/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 t="shared" si="8"/>
        <v>0</v>
      </c>
      <c r="M20" s="23">
        <f t="shared" si="8"/>
        <v>0</v>
      </c>
      <c r="N20" s="23">
        <f t="shared" si="8"/>
        <v>0</v>
      </c>
      <c r="O20" s="23">
        <f t="shared" si="8"/>
        <v>0</v>
      </c>
      <c r="P20" s="23">
        <f>P21+P45</f>
        <v>0</v>
      </c>
      <c r="Q20" s="23"/>
    </row>
    <row r="21" spans="1:17">
      <c r="A21" s="12" t="s">
        <v>8</v>
      </c>
      <c r="B21" s="13"/>
      <c r="C21" s="14"/>
      <c r="D21" s="14">
        <f>D22+D24+D25+D29+D32+D34+D36+D39+D40+D41+D42+D43+D44</f>
        <v>0</v>
      </c>
      <c r="E21" s="14">
        <f t="shared" ref="E21:O21" si="9">E22+E24+E25+E29+E32+E34+E36+E39+E40+E41+E42+E43+E44</f>
        <v>0</v>
      </c>
      <c r="F21" s="14">
        <f t="shared" si="9"/>
        <v>0</v>
      </c>
      <c r="G21" s="14">
        <f t="shared" si="9"/>
        <v>0</v>
      </c>
      <c r="H21" s="14">
        <f t="shared" si="9"/>
        <v>0</v>
      </c>
      <c r="I21" s="14">
        <f t="shared" si="9"/>
        <v>0</v>
      </c>
      <c r="J21" s="14">
        <f t="shared" si="9"/>
        <v>0</v>
      </c>
      <c r="K21" s="14">
        <f t="shared" si="9"/>
        <v>0</v>
      </c>
      <c r="L21" s="14">
        <f t="shared" si="9"/>
        <v>0</v>
      </c>
      <c r="M21" s="14">
        <f t="shared" si="9"/>
        <v>0</v>
      </c>
      <c r="N21" s="14">
        <f t="shared" si="9"/>
        <v>0</v>
      </c>
      <c r="O21" s="14">
        <f t="shared" si="9"/>
        <v>0</v>
      </c>
      <c r="P21" s="14">
        <f>SUM(D21:O21)</f>
        <v>0</v>
      </c>
      <c r="Q21" s="14"/>
    </row>
    <row r="22" spans="1:17">
      <c r="A22" s="16" t="s">
        <v>23</v>
      </c>
      <c r="B22" s="17"/>
      <c r="C22" s="14"/>
      <c r="D22" s="14">
        <f>SUM(D23)</f>
        <v>0</v>
      </c>
      <c r="E22" s="14">
        <f t="shared" ref="E22:O22" si="10">SUM(E23)</f>
        <v>0</v>
      </c>
      <c r="F22" s="14">
        <f t="shared" si="10"/>
        <v>0</v>
      </c>
      <c r="G22" s="14">
        <f t="shared" si="10"/>
        <v>0</v>
      </c>
      <c r="H22" s="14">
        <f t="shared" si="10"/>
        <v>0</v>
      </c>
      <c r="I22" s="14">
        <f t="shared" si="10"/>
        <v>0</v>
      </c>
      <c r="J22" s="14">
        <f t="shared" si="10"/>
        <v>0</v>
      </c>
      <c r="K22" s="14">
        <f t="shared" si="10"/>
        <v>0</v>
      </c>
      <c r="L22" s="14">
        <f t="shared" si="10"/>
        <v>0</v>
      </c>
      <c r="M22" s="14">
        <f t="shared" si="10"/>
        <v>0</v>
      </c>
      <c r="N22" s="14">
        <f t="shared" si="10"/>
        <v>0</v>
      </c>
      <c r="O22" s="14">
        <f t="shared" si="10"/>
        <v>0</v>
      </c>
      <c r="P22" s="14">
        <f t="shared" ref="P22:P47" si="11">SUM(D22:O22)</f>
        <v>0</v>
      </c>
      <c r="Q22" s="14"/>
    </row>
    <row r="23" spans="1:17">
      <c r="A23" s="18"/>
      <c r="B23" s="17" t="s">
        <v>24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f t="shared" si="11"/>
        <v>0</v>
      </c>
      <c r="Q23" s="14"/>
    </row>
    <row r="24" spans="1:17">
      <c r="A24" s="16" t="s">
        <v>25</v>
      </c>
      <c r="B24" s="1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>
        <f t="shared" si="11"/>
        <v>0</v>
      </c>
      <c r="Q24" s="14"/>
    </row>
    <row r="25" spans="1:17">
      <c r="A25" s="16" t="s">
        <v>26</v>
      </c>
      <c r="B25" s="17"/>
      <c r="C25" s="14"/>
      <c r="D25" s="14">
        <f>SUM(D26:D28)</f>
        <v>0</v>
      </c>
      <c r="E25" s="14">
        <f t="shared" ref="E25:O25" si="12">SUM(E26:E28)</f>
        <v>0</v>
      </c>
      <c r="F25" s="14">
        <f t="shared" si="12"/>
        <v>0</v>
      </c>
      <c r="G25" s="14">
        <f t="shared" si="12"/>
        <v>0</v>
      </c>
      <c r="H25" s="14">
        <f t="shared" si="12"/>
        <v>0</v>
      </c>
      <c r="I25" s="14">
        <f t="shared" si="12"/>
        <v>0</v>
      </c>
      <c r="J25" s="14">
        <f t="shared" si="12"/>
        <v>0</v>
      </c>
      <c r="K25" s="14">
        <f t="shared" si="12"/>
        <v>0</v>
      </c>
      <c r="L25" s="14">
        <f t="shared" si="12"/>
        <v>0</v>
      </c>
      <c r="M25" s="14">
        <f t="shared" si="12"/>
        <v>0</v>
      </c>
      <c r="N25" s="14">
        <f t="shared" si="12"/>
        <v>0</v>
      </c>
      <c r="O25" s="14">
        <f t="shared" si="12"/>
        <v>0</v>
      </c>
      <c r="P25" s="14">
        <f t="shared" si="11"/>
        <v>0</v>
      </c>
      <c r="Q25" s="14"/>
    </row>
    <row r="26" spans="1:17">
      <c r="A26" s="18"/>
      <c r="B26" s="19" t="s">
        <v>10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>
        <f t="shared" si="11"/>
        <v>0</v>
      </c>
      <c r="Q26" s="14"/>
    </row>
    <row r="27" spans="1:17">
      <c r="A27" s="18"/>
      <c r="B27" s="19" t="s">
        <v>11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>
        <f t="shared" si="11"/>
        <v>0</v>
      </c>
      <c r="Q27" s="14"/>
    </row>
    <row r="28" spans="1:17">
      <c r="A28" s="18"/>
      <c r="B28" s="19" t="s">
        <v>12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f t="shared" si="11"/>
        <v>0</v>
      </c>
      <c r="Q28" s="14"/>
    </row>
    <row r="29" spans="1:17">
      <c r="A29" s="16" t="s">
        <v>27</v>
      </c>
      <c r="B29" s="17"/>
      <c r="C29" s="14"/>
      <c r="D29" s="14">
        <f>SUM(D30:D31)</f>
        <v>0</v>
      </c>
      <c r="E29" s="14">
        <f t="shared" ref="E29:O29" si="13">SUM(E30:E31)</f>
        <v>0</v>
      </c>
      <c r="F29" s="14">
        <f t="shared" si="13"/>
        <v>0</v>
      </c>
      <c r="G29" s="14">
        <f t="shared" si="13"/>
        <v>0</v>
      </c>
      <c r="H29" s="14">
        <f t="shared" si="13"/>
        <v>0</v>
      </c>
      <c r="I29" s="14">
        <f t="shared" si="13"/>
        <v>0</v>
      </c>
      <c r="J29" s="14">
        <f t="shared" si="13"/>
        <v>0</v>
      </c>
      <c r="K29" s="14">
        <f t="shared" si="13"/>
        <v>0</v>
      </c>
      <c r="L29" s="14">
        <f t="shared" si="13"/>
        <v>0</v>
      </c>
      <c r="M29" s="14">
        <f t="shared" si="13"/>
        <v>0</v>
      </c>
      <c r="N29" s="14">
        <f t="shared" si="13"/>
        <v>0</v>
      </c>
      <c r="O29" s="14">
        <f t="shared" si="13"/>
        <v>0</v>
      </c>
      <c r="P29" s="14">
        <f t="shared" si="11"/>
        <v>0</v>
      </c>
      <c r="Q29" s="14"/>
    </row>
    <row r="30" spans="1:17">
      <c r="A30" s="18"/>
      <c r="B30" s="24" t="s">
        <v>28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>
        <f t="shared" si="11"/>
        <v>0</v>
      </c>
      <c r="Q30" s="14"/>
    </row>
    <row r="31" spans="1:17">
      <c r="A31" s="18"/>
      <c r="B31" s="20" t="s">
        <v>15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f t="shared" si="11"/>
        <v>0</v>
      </c>
      <c r="Q31" s="14"/>
    </row>
    <row r="32" spans="1:17">
      <c r="A32" s="16" t="s">
        <v>29</v>
      </c>
      <c r="B32" s="19"/>
      <c r="C32" s="14"/>
      <c r="D32" s="14">
        <f>SUM(D33)</f>
        <v>0</v>
      </c>
      <c r="E32" s="14">
        <f t="shared" ref="E32:O32" si="14">SUM(E33)</f>
        <v>0</v>
      </c>
      <c r="F32" s="14">
        <f t="shared" si="14"/>
        <v>0</v>
      </c>
      <c r="G32" s="14">
        <f t="shared" si="14"/>
        <v>0</v>
      </c>
      <c r="H32" s="14">
        <f t="shared" si="14"/>
        <v>0</v>
      </c>
      <c r="I32" s="14">
        <f t="shared" si="14"/>
        <v>0</v>
      </c>
      <c r="J32" s="14">
        <f t="shared" si="14"/>
        <v>0</v>
      </c>
      <c r="K32" s="14">
        <f t="shared" si="14"/>
        <v>0</v>
      </c>
      <c r="L32" s="14">
        <f t="shared" si="14"/>
        <v>0</v>
      </c>
      <c r="M32" s="14">
        <f t="shared" si="14"/>
        <v>0</v>
      </c>
      <c r="N32" s="14">
        <f t="shared" si="14"/>
        <v>0</v>
      </c>
      <c r="O32" s="14">
        <f t="shared" si="14"/>
        <v>0</v>
      </c>
      <c r="P32" s="14">
        <f t="shared" si="11"/>
        <v>0</v>
      </c>
      <c r="Q32" s="14"/>
    </row>
    <row r="33" spans="1:17">
      <c r="A33" s="18"/>
      <c r="B33" s="24" t="s">
        <v>30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f t="shared" si="11"/>
        <v>0</v>
      </c>
      <c r="Q33" s="14"/>
    </row>
    <row r="34" spans="1:17">
      <c r="A34" s="16" t="s">
        <v>31</v>
      </c>
      <c r="B34" s="19"/>
      <c r="C34" s="14"/>
      <c r="D34" s="14">
        <f>SUM(D35)</f>
        <v>0</v>
      </c>
      <c r="E34" s="14">
        <f t="shared" ref="E34:O34" si="15">SUM(E35)</f>
        <v>0</v>
      </c>
      <c r="F34" s="14">
        <f t="shared" si="15"/>
        <v>0</v>
      </c>
      <c r="G34" s="14">
        <f t="shared" si="15"/>
        <v>0</v>
      </c>
      <c r="H34" s="14">
        <f t="shared" si="15"/>
        <v>0</v>
      </c>
      <c r="I34" s="14">
        <f t="shared" si="15"/>
        <v>0</v>
      </c>
      <c r="J34" s="14">
        <f t="shared" si="15"/>
        <v>0</v>
      </c>
      <c r="K34" s="14">
        <f t="shared" si="15"/>
        <v>0</v>
      </c>
      <c r="L34" s="14">
        <f t="shared" si="15"/>
        <v>0</v>
      </c>
      <c r="M34" s="14">
        <f t="shared" si="15"/>
        <v>0</v>
      </c>
      <c r="N34" s="14">
        <f t="shared" si="15"/>
        <v>0</v>
      </c>
      <c r="O34" s="14">
        <f t="shared" si="15"/>
        <v>0</v>
      </c>
      <c r="P34" s="14">
        <f t="shared" si="11"/>
        <v>0</v>
      </c>
      <c r="Q34" s="14"/>
    </row>
    <row r="35" spans="1:17">
      <c r="A35" s="18"/>
      <c r="B35" s="20" t="s">
        <v>32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>
        <f t="shared" si="11"/>
        <v>0</v>
      </c>
      <c r="Q35" s="14"/>
    </row>
    <row r="36" spans="1:17">
      <c r="A36" s="16" t="s">
        <v>33</v>
      </c>
      <c r="B36" s="19"/>
      <c r="C36" s="14"/>
      <c r="D36" s="14">
        <f>SUM(D37:D38)</f>
        <v>0</v>
      </c>
      <c r="E36" s="14">
        <f t="shared" ref="E36:O36" si="16">SUM(E37:E38)</f>
        <v>0</v>
      </c>
      <c r="F36" s="14">
        <f t="shared" si="16"/>
        <v>0</v>
      </c>
      <c r="G36" s="14">
        <f t="shared" si="16"/>
        <v>0</v>
      </c>
      <c r="H36" s="14">
        <f t="shared" si="16"/>
        <v>0</v>
      </c>
      <c r="I36" s="14">
        <f t="shared" si="16"/>
        <v>0</v>
      </c>
      <c r="J36" s="14">
        <f t="shared" si="16"/>
        <v>0</v>
      </c>
      <c r="K36" s="14">
        <f t="shared" si="16"/>
        <v>0</v>
      </c>
      <c r="L36" s="14">
        <f t="shared" si="16"/>
        <v>0</v>
      </c>
      <c r="M36" s="14">
        <f t="shared" si="16"/>
        <v>0</v>
      </c>
      <c r="N36" s="14">
        <f t="shared" si="16"/>
        <v>0</v>
      </c>
      <c r="O36" s="14">
        <f t="shared" si="16"/>
        <v>0</v>
      </c>
      <c r="P36" s="14">
        <f t="shared" si="11"/>
        <v>0</v>
      </c>
      <c r="Q36" s="14"/>
    </row>
    <row r="37" spans="1:17">
      <c r="A37" s="18"/>
      <c r="B37" s="19" t="s">
        <v>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>
        <f t="shared" si="11"/>
        <v>0</v>
      </c>
      <c r="Q37" s="14"/>
    </row>
    <row r="38" spans="1:17">
      <c r="A38" s="18"/>
      <c r="B38" s="19" t="s">
        <v>35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>
        <f t="shared" si="11"/>
        <v>0</v>
      </c>
      <c r="Q38" s="14"/>
    </row>
    <row r="39" spans="1:17">
      <c r="A39" s="16" t="s">
        <v>36</v>
      </c>
      <c r="B39" s="1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>
        <f t="shared" si="11"/>
        <v>0</v>
      </c>
      <c r="Q39" s="14"/>
    </row>
    <row r="40" spans="1:17">
      <c r="A40" s="16" t="s">
        <v>37</v>
      </c>
      <c r="B40" s="19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>
        <f t="shared" si="11"/>
        <v>0</v>
      </c>
      <c r="Q40" s="14"/>
    </row>
    <row r="41" spans="1:17">
      <c r="A41" s="16" t="s">
        <v>38</v>
      </c>
      <c r="B41" s="19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f t="shared" si="11"/>
        <v>0</v>
      </c>
      <c r="Q41" s="14"/>
    </row>
    <row r="42" spans="1:17">
      <c r="A42" s="16" t="s">
        <v>39</v>
      </c>
      <c r="B42" s="1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>
        <f t="shared" si="11"/>
        <v>0</v>
      </c>
      <c r="Q42" s="14"/>
    </row>
    <row r="43" spans="1:17">
      <c r="A43" s="16" t="s">
        <v>40</v>
      </c>
      <c r="B43" s="1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>
        <f t="shared" si="11"/>
        <v>0</v>
      </c>
      <c r="Q43" s="14"/>
    </row>
    <row r="44" spans="1:17">
      <c r="A44" s="16" t="s">
        <v>41</v>
      </c>
      <c r="B44" s="17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f t="shared" si="11"/>
        <v>0</v>
      </c>
      <c r="Q44" s="14"/>
    </row>
    <row r="45" spans="1:17">
      <c r="A45" s="12" t="s">
        <v>42</v>
      </c>
      <c r="B45" s="13"/>
      <c r="C45" s="14"/>
      <c r="D45" s="14">
        <f>SUM(D46:D47)</f>
        <v>0</v>
      </c>
      <c r="E45" s="14">
        <f t="shared" ref="E45:O45" si="17">SUM(E46:E47)</f>
        <v>0</v>
      </c>
      <c r="F45" s="14">
        <f t="shared" si="17"/>
        <v>0</v>
      </c>
      <c r="G45" s="14">
        <f t="shared" si="17"/>
        <v>0</v>
      </c>
      <c r="H45" s="14">
        <f t="shared" si="17"/>
        <v>0</v>
      </c>
      <c r="I45" s="14">
        <f t="shared" si="17"/>
        <v>0</v>
      </c>
      <c r="J45" s="14">
        <f t="shared" si="17"/>
        <v>0</v>
      </c>
      <c r="K45" s="14">
        <f t="shared" si="17"/>
        <v>0</v>
      </c>
      <c r="L45" s="14">
        <f t="shared" si="17"/>
        <v>0</v>
      </c>
      <c r="M45" s="14">
        <f t="shared" si="17"/>
        <v>0</v>
      </c>
      <c r="N45" s="14">
        <f t="shared" si="17"/>
        <v>0</v>
      </c>
      <c r="O45" s="14">
        <f t="shared" si="17"/>
        <v>0</v>
      </c>
      <c r="P45" s="14">
        <f t="shared" si="11"/>
        <v>0</v>
      </c>
      <c r="Q45" s="14"/>
    </row>
    <row r="46" spans="1:17">
      <c r="A46" s="18"/>
      <c r="B46" s="20" t="s">
        <v>43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>
        <f t="shared" si="11"/>
        <v>0</v>
      </c>
      <c r="Q46" s="14"/>
    </row>
    <row r="47" spans="1:17">
      <c r="A47" s="18"/>
      <c r="B47" s="20" t="s">
        <v>44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>
        <f t="shared" si="11"/>
        <v>0</v>
      </c>
      <c r="Q47" s="14"/>
    </row>
    <row r="48" spans="1:17">
      <c r="A48" s="21" t="s">
        <v>45</v>
      </c>
      <c r="B48" s="22"/>
      <c r="C48" s="23"/>
      <c r="D48" s="23">
        <f>D49+D91++D97</f>
        <v>0</v>
      </c>
      <c r="E48" s="23">
        <f t="shared" ref="E48:O48" si="18">E49+E91++E97</f>
        <v>0</v>
      </c>
      <c r="F48" s="23">
        <f t="shared" si="18"/>
        <v>0</v>
      </c>
      <c r="G48" s="23">
        <f t="shared" si="18"/>
        <v>0</v>
      </c>
      <c r="H48" s="23">
        <f t="shared" si="18"/>
        <v>0</v>
      </c>
      <c r="I48" s="23">
        <f t="shared" si="18"/>
        <v>0</v>
      </c>
      <c r="J48" s="23">
        <f t="shared" si="18"/>
        <v>0</v>
      </c>
      <c r="K48" s="23">
        <f t="shared" si="18"/>
        <v>0</v>
      </c>
      <c r="L48" s="23">
        <f t="shared" si="18"/>
        <v>0</v>
      </c>
      <c r="M48" s="23">
        <f t="shared" si="18"/>
        <v>0</v>
      </c>
      <c r="N48" s="23">
        <f t="shared" si="18"/>
        <v>0</v>
      </c>
      <c r="O48" s="23">
        <f t="shared" si="18"/>
        <v>0</v>
      </c>
      <c r="P48" s="25">
        <f>P49+P91+P97</f>
        <v>0</v>
      </c>
      <c r="Q48" s="26"/>
    </row>
    <row r="49" spans="1:17" s="15" customFormat="1">
      <c r="A49" s="12" t="s">
        <v>8</v>
      </c>
      <c r="B49" s="13"/>
      <c r="C49" s="14"/>
      <c r="D49" s="14">
        <f>D50+D51+D53+D54+D55+D59+D60+D61+D62+D72+D75+D77+D78+D79+D80+D81+D82+D83+D84+D85+D86+D87+D88+D89+D90</f>
        <v>0</v>
      </c>
      <c r="E49" s="14">
        <f t="shared" ref="E49:O49" si="19">E50+E51+E53+E54+E55+E59+E60+E61+E62+E72+E75+E77+E78+E79+E80+E81+E82+E83+E84+E85+E86+E87+E88+E89+E90</f>
        <v>0</v>
      </c>
      <c r="F49" s="14">
        <f t="shared" si="19"/>
        <v>0</v>
      </c>
      <c r="G49" s="14">
        <f t="shared" si="19"/>
        <v>0</v>
      </c>
      <c r="H49" s="14">
        <f t="shared" si="19"/>
        <v>0</v>
      </c>
      <c r="I49" s="14">
        <f t="shared" si="19"/>
        <v>0</v>
      </c>
      <c r="J49" s="14">
        <f t="shared" si="19"/>
        <v>0</v>
      </c>
      <c r="K49" s="14">
        <f t="shared" si="19"/>
        <v>0</v>
      </c>
      <c r="L49" s="14">
        <f t="shared" si="19"/>
        <v>0</v>
      </c>
      <c r="M49" s="14">
        <f t="shared" si="19"/>
        <v>0</v>
      </c>
      <c r="N49" s="14">
        <f t="shared" si="19"/>
        <v>0</v>
      </c>
      <c r="O49" s="14">
        <f t="shared" si="19"/>
        <v>0</v>
      </c>
      <c r="P49" s="14">
        <f>SUM(D49:O49)</f>
        <v>0</v>
      </c>
      <c r="Q49" s="14"/>
    </row>
    <row r="50" spans="1:17">
      <c r="A50" s="16" t="s">
        <v>46</v>
      </c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f t="shared" ref="P50:P98" si="20">SUM(D50:O50)</f>
        <v>0</v>
      </c>
      <c r="Q50" s="14"/>
    </row>
    <row r="51" spans="1:17">
      <c r="A51" s="16" t="s">
        <v>47</v>
      </c>
      <c r="B51" s="19"/>
      <c r="C51" s="14"/>
      <c r="D51" s="14">
        <f>SUM(D52)</f>
        <v>0</v>
      </c>
      <c r="E51" s="14">
        <f t="shared" ref="E51:O51" si="21">SUM(E52)</f>
        <v>0</v>
      </c>
      <c r="F51" s="14">
        <f t="shared" si="21"/>
        <v>0</v>
      </c>
      <c r="G51" s="14">
        <f t="shared" si="21"/>
        <v>0</v>
      </c>
      <c r="H51" s="14">
        <f t="shared" si="21"/>
        <v>0</v>
      </c>
      <c r="I51" s="14">
        <f t="shared" si="21"/>
        <v>0</v>
      </c>
      <c r="J51" s="14">
        <f t="shared" si="21"/>
        <v>0</v>
      </c>
      <c r="K51" s="14">
        <f t="shared" si="21"/>
        <v>0</v>
      </c>
      <c r="L51" s="14">
        <f t="shared" si="21"/>
        <v>0</v>
      </c>
      <c r="M51" s="14">
        <f t="shared" si="21"/>
        <v>0</v>
      </c>
      <c r="N51" s="14">
        <f t="shared" si="21"/>
        <v>0</v>
      </c>
      <c r="O51" s="14">
        <f t="shared" si="21"/>
        <v>0</v>
      </c>
      <c r="P51" s="14">
        <f t="shared" si="20"/>
        <v>0</v>
      </c>
      <c r="Q51" s="14"/>
    </row>
    <row r="52" spans="1:17">
      <c r="A52" s="18"/>
      <c r="B52" s="19" t="s">
        <v>24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f t="shared" si="20"/>
        <v>0</v>
      </c>
      <c r="Q52" s="14"/>
    </row>
    <row r="53" spans="1:17">
      <c r="A53" s="16" t="s">
        <v>48</v>
      </c>
      <c r="B53" s="19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>
        <f t="shared" si="20"/>
        <v>0</v>
      </c>
      <c r="Q53" s="14"/>
    </row>
    <row r="54" spans="1:17">
      <c r="A54" s="16" t="s">
        <v>49</v>
      </c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f t="shared" si="20"/>
        <v>0</v>
      </c>
      <c r="Q54" s="14"/>
    </row>
    <row r="55" spans="1:17">
      <c r="A55" s="16" t="s">
        <v>50</v>
      </c>
      <c r="B55" s="17"/>
      <c r="C55" s="14"/>
      <c r="D55" s="14">
        <f>SUM(D56:D58)</f>
        <v>0</v>
      </c>
      <c r="E55" s="14">
        <f t="shared" ref="E55:O55" si="22">SUM(E56:E58)</f>
        <v>0</v>
      </c>
      <c r="F55" s="14">
        <f t="shared" si="22"/>
        <v>0</v>
      </c>
      <c r="G55" s="14">
        <f t="shared" si="22"/>
        <v>0</v>
      </c>
      <c r="H55" s="14">
        <f t="shared" si="22"/>
        <v>0</v>
      </c>
      <c r="I55" s="14">
        <f t="shared" si="22"/>
        <v>0</v>
      </c>
      <c r="J55" s="14">
        <f t="shared" si="22"/>
        <v>0</v>
      </c>
      <c r="K55" s="14">
        <f t="shared" si="22"/>
        <v>0</v>
      </c>
      <c r="L55" s="14">
        <f t="shared" si="22"/>
        <v>0</v>
      </c>
      <c r="M55" s="14">
        <f t="shared" si="22"/>
        <v>0</v>
      </c>
      <c r="N55" s="14">
        <f t="shared" si="22"/>
        <v>0</v>
      </c>
      <c r="O55" s="14">
        <f t="shared" si="22"/>
        <v>0</v>
      </c>
      <c r="P55" s="14">
        <f t="shared" si="20"/>
        <v>0</v>
      </c>
      <c r="Q55" s="14"/>
    </row>
    <row r="56" spans="1:17">
      <c r="A56" s="18"/>
      <c r="B56" s="20" t="s">
        <v>51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>
        <f t="shared" si="20"/>
        <v>0</v>
      </c>
      <c r="Q56" s="14"/>
    </row>
    <row r="57" spans="1:17">
      <c r="A57" s="18"/>
      <c r="B57" s="19" t="s">
        <v>11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f t="shared" si="20"/>
        <v>0</v>
      </c>
      <c r="Q57" s="14"/>
    </row>
    <row r="58" spans="1:17">
      <c r="A58" s="18"/>
      <c r="B58" s="19" t="s">
        <v>12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f t="shared" si="20"/>
        <v>0</v>
      </c>
      <c r="Q58" s="14"/>
    </row>
    <row r="59" spans="1:17">
      <c r="A59" s="16" t="s">
        <v>52</v>
      </c>
      <c r="B59" s="1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>
        <f t="shared" si="20"/>
        <v>0</v>
      </c>
      <c r="Q59" s="14"/>
    </row>
    <row r="60" spans="1:17">
      <c r="A60" s="16" t="s">
        <v>53</v>
      </c>
      <c r="B60" s="1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f t="shared" si="20"/>
        <v>0</v>
      </c>
      <c r="Q60" s="14"/>
    </row>
    <row r="61" spans="1:17">
      <c r="A61" s="16" t="s">
        <v>54</v>
      </c>
      <c r="B61" s="1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f t="shared" si="20"/>
        <v>0</v>
      </c>
      <c r="Q61" s="14"/>
    </row>
    <row r="62" spans="1:17">
      <c r="A62" s="16" t="s">
        <v>55</v>
      </c>
      <c r="B62" s="17"/>
      <c r="C62" s="14"/>
      <c r="D62" s="14">
        <f>SUM(D63:D71)</f>
        <v>0</v>
      </c>
      <c r="E62" s="14">
        <f t="shared" ref="E62:O62" si="23">SUM(E63:E71)</f>
        <v>0</v>
      </c>
      <c r="F62" s="14">
        <f t="shared" si="23"/>
        <v>0</v>
      </c>
      <c r="G62" s="14">
        <f t="shared" si="23"/>
        <v>0</v>
      </c>
      <c r="H62" s="14">
        <f t="shared" si="23"/>
        <v>0</v>
      </c>
      <c r="I62" s="14">
        <f t="shared" si="23"/>
        <v>0</v>
      </c>
      <c r="J62" s="14">
        <f t="shared" si="23"/>
        <v>0</v>
      </c>
      <c r="K62" s="14">
        <f t="shared" si="23"/>
        <v>0</v>
      </c>
      <c r="L62" s="14">
        <f t="shared" si="23"/>
        <v>0</v>
      </c>
      <c r="M62" s="14">
        <f t="shared" si="23"/>
        <v>0</v>
      </c>
      <c r="N62" s="14">
        <f t="shared" si="23"/>
        <v>0</v>
      </c>
      <c r="O62" s="14">
        <f t="shared" si="23"/>
        <v>0</v>
      </c>
      <c r="P62" s="14">
        <f t="shared" si="20"/>
        <v>0</v>
      </c>
      <c r="Q62" s="14"/>
    </row>
    <row r="63" spans="1:17">
      <c r="A63" s="18"/>
      <c r="B63" s="19" t="s">
        <v>56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f t="shared" si="20"/>
        <v>0</v>
      </c>
      <c r="Q63" s="14"/>
    </row>
    <row r="64" spans="1:17">
      <c r="A64" s="18"/>
      <c r="B64" s="19" t="s">
        <v>57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f t="shared" si="20"/>
        <v>0</v>
      </c>
      <c r="Q64" s="14"/>
    </row>
    <row r="65" spans="1:17">
      <c r="A65" s="18"/>
      <c r="B65" s="20" t="s">
        <v>58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>
        <f t="shared" si="20"/>
        <v>0</v>
      </c>
      <c r="Q65" s="14"/>
    </row>
    <row r="66" spans="1:17">
      <c r="A66" s="18"/>
      <c r="B66" s="20" t="s">
        <v>15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f t="shared" si="20"/>
        <v>0</v>
      </c>
      <c r="Q66" s="14"/>
    </row>
    <row r="67" spans="1:17" ht="30">
      <c r="A67" s="18"/>
      <c r="B67" s="20" t="s">
        <v>59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f t="shared" si="20"/>
        <v>0</v>
      </c>
      <c r="Q67" s="14"/>
    </row>
    <row r="68" spans="1:17">
      <c r="A68" s="18"/>
      <c r="B68" s="20" t="s">
        <v>60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f t="shared" si="20"/>
        <v>0</v>
      </c>
      <c r="Q68" s="14"/>
    </row>
    <row r="69" spans="1:17" ht="30">
      <c r="A69" s="18"/>
      <c r="B69" s="20" t="s">
        <v>61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f t="shared" si="20"/>
        <v>0</v>
      </c>
      <c r="Q69" s="14"/>
    </row>
    <row r="70" spans="1:17" ht="30">
      <c r="A70" s="18"/>
      <c r="B70" s="20" t="s">
        <v>62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>
        <f t="shared" si="20"/>
        <v>0</v>
      </c>
      <c r="Q70" s="14"/>
    </row>
    <row r="71" spans="1:17">
      <c r="A71" s="18"/>
      <c r="B71" s="20" t="s">
        <v>63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>
        <f t="shared" si="20"/>
        <v>0</v>
      </c>
      <c r="Q71" s="14"/>
    </row>
    <row r="72" spans="1:17">
      <c r="A72" s="16" t="s">
        <v>64</v>
      </c>
      <c r="B72" s="17"/>
      <c r="C72" s="14"/>
      <c r="D72" s="14">
        <f>SUM(D73:D74)</f>
        <v>0</v>
      </c>
      <c r="E72" s="14">
        <f t="shared" ref="E72:O72" si="24">SUM(E73:E74)</f>
        <v>0</v>
      </c>
      <c r="F72" s="14">
        <f t="shared" si="24"/>
        <v>0</v>
      </c>
      <c r="G72" s="14">
        <f t="shared" si="24"/>
        <v>0</v>
      </c>
      <c r="H72" s="14">
        <f t="shared" si="24"/>
        <v>0</v>
      </c>
      <c r="I72" s="14">
        <f t="shared" si="24"/>
        <v>0</v>
      </c>
      <c r="J72" s="14">
        <f t="shared" si="24"/>
        <v>0</v>
      </c>
      <c r="K72" s="14">
        <f t="shared" si="24"/>
        <v>0</v>
      </c>
      <c r="L72" s="14">
        <f t="shared" si="24"/>
        <v>0</v>
      </c>
      <c r="M72" s="14">
        <f t="shared" si="24"/>
        <v>0</v>
      </c>
      <c r="N72" s="14">
        <f t="shared" si="24"/>
        <v>0</v>
      </c>
      <c r="O72" s="14">
        <f t="shared" si="24"/>
        <v>0</v>
      </c>
      <c r="P72" s="14">
        <f t="shared" si="20"/>
        <v>0</v>
      </c>
      <c r="Q72" s="14"/>
    </row>
    <row r="73" spans="1:17">
      <c r="A73" s="18"/>
      <c r="B73" s="19" t="s">
        <v>18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f t="shared" si="20"/>
        <v>0</v>
      </c>
      <c r="Q73" s="14"/>
    </row>
    <row r="74" spans="1:17">
      <c r="A74" s="18"/>
      <c r="B74" s="19" t="s">
        <v>65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f t="shared" si="20"/>
        <v>0</v>
      </c>
      <c r="Q74" s="14"/>
    </row>
    <row r="75" spans="1:17">
      <c r="A75" s="16" t="s">
        <v>66</v>
      </c>
      <c r="B75" s="19"/>
      <c r="C75" s="14"/>
      <c r="D75" s="14">
        <f>SUM(D76)</f>
        <v>0</v>
      </c>
      <c r="E75" s="14">
        <f t="shared" ref="E75:O75" si="25">SUM(E76)</f>
        <v>0</v>
      </c>
      <c r="F75" s="14">
        <f t="shared" si="25"/>
        <v>0</v>
      </c>
      <c r="G75" s="14">
        <f t="shared" si="25"/>
        <v>0</v>
      </c>
      <c r="H75" s="14">
        <f t="shared" si="25"/>
        <v>0</v>
      </c>
      <c r="I75" s="14">
        <f t="shared" si="25"/>
        <v>0</v>
      </c>
      <c r="J75" s="14">
        <f t="shared" si="25"/>
        <v>0</v>
      </c>
      <c r="K75" s="14">
        <f t="shared" si="25"/>
        <v>0</v>
      </c>
      <c r="L75" s="14">
        <f t="shared" si="25"/>
        <v>0</v>
      </c>
      <c r="M75" s="14">
        <f t="shared" si="25"/>
        <v>0</v>
      </c>
      <c r="N75" s="14">
        <f t="shared" si="25"/>
        <v>0</v>
      </c>
      <c r="O75" s="14">
        <f t="shared" si="25"/>
        <v>0</v>
      </c>
      <c r="P75" s="14">
        <f t="shared" si="20"/>
        <v>0</v>
      </c>
      <c r="Q75" s="14"/>
    </row>
    <row r="76" spans="1:17">
      <c r="A76" s="18"/>
      <c r="B76" s="19" t="s">
        <v>67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>
        <f t="shared" si="20"/>
        <v>0</v>
      </c>
      <c r="Q76" s="14"/>
    </row>
    <row r="77" spans="1:17">
      <c r="A77" s="16" t="s">
        <v>68</v>
      </c>
      <c r="B77" s="19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>
        <f t="shared" si="20"/>
        <v>0</v>
      </c>
      <c r="Q77" s="14"/>
    </row>
    <row r="78" spans="1:17">
      <c r="A78" s="16" t="s">
        <v>69</v>
      </c>
      <c r="B78" s="19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>
        <f t="shared" si="20"/>
        <v>0</v>
      </c>
      <c r="Q78" s="14"/>
    </row>
    <row r="79" spans="1:17">
      <c r="A79" s="16" t="s">
        <v>70</v>
      </c>
      <c r="B79" s="19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>
        <f t="shared" si="20"/>
        <v>0</v>
      </c>
      <c r="Q79" s="14"/>
    </row>
    <row r="80" spans="1:17">
      <c r="A80" s="16" t="s">
        <v>71</v>
      </c>
      <c r="B80" s="19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f t="shared" si="20"/>
        <v>0</v>
      </c>
      <c r="Q80" s="14"/>
    </row>
    <row r="81" spans="1:17">
      <c r="A81" s="16" t="s">
        <v>72</v>
      </c>
      <c r="B81" s="19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f t="shared" si="20"/>
        <v>0</v>
      </c>
      <c r="Q81" s="14"/>
    </row>
    <row r="82" spans="1:17">
      <c r="A82" s="16" t="s">
        <v>73</v>
      </c>
      <c r="B82" s="19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f t="shared" si="20"/>
        <v>0</v>
      </c>
      <c r="Q82" s="14"/>
    </row>
    <row r="83" spans="1:17">
      <c r="A83" s="16" t="s">
        <v>74</v>
      </c>
      <c r="B83" s="19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>
        <f t="shared" si="20"/>
        <v>0</v>
      </c>
      <c r="Q83" s="14"/>
    </row>
    <row r="84" spans="1:17">
      <c r="A84" s="16" t="s">
        <v>75</v>
      </c>
      <c r="B84" s="19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>
        <f t="shared" si="20"/>
        <v>0</v>
      </c>
      <c r="Q84" s="14"/>
    </row>
    <row r="85" spans="1:17">
      <c r="A85" s="16" t="s">
        <v>76</v>
      </c>
      <c r="B85" s="19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>
        <f t="shared" si="20"/>
        <v>0</v>
      </c>
      <c r="Q85" s="14"/>
    </row>
    <row r="86" spans="1:17">
      <c r="A86" s="16" t="s">
        <v>77</v>
      </c>
      <c r="B86" s="19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>
        <f t="shared" si="20"/>
        <v>0</v>
      </c>
      <c r="Q86" s="14"/>
    </row>
    <row r="87" spans="1:17">
      <c r="A87" s="16" t="s">
        <v>78</v>
      </c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>
        <f t="shared" si="20"/>
        <v>0</v>
      </c>
      <c r="Q87" s="14"/>
    </row>
    <row r="88" spans="1:17">
      <c r="A88" s="16" t="s">
        <v>79</v>
      </c>
      <c r="B88" s="19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>
        <f t="shared" si="20"/>
        <v>0</v>
      </c>
      <c r="Q88" s="14"/>
    </row>
    <row r="89" spans="1:17">
      <c r="A89" s="16" t="s">
        <v>80</v>
      </c>
      <c r="B89" s="19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>
        <f t="shared" si="20"/>
        <v>0</v>
      </c>
      <c r="Q89" s="14"/>
    </row>
    <row r="90" spans="1:17">
      <c r="A90" s="16" t="s">
        <v>81</v>
      </c>
      <c r="B90" s="17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f t="shared" si="20"/>
        <v>0</v>
      </c>
      <c r="Q90" s="14"/>
    </row>
    <row r="91" spans="1:17">
      <c r="A91" s="12" t="s">
        <v>42</v>
      </c>
      <c r="B91" s="13"/>
      <c r="C91" s="14"/>
      <c r="D91" s="14">
        <f>SUM(D92:D96)</f>
        <v>0</v>
      </c>
      <c r="E91" s="14">
        <f t="shared" ref="E91:O91" si="26">SUM(E92:E96)</f>
        <v>0</v>
      </c>
      <c r="F91" s="14">
        <f t="shared" si="26"/>
        <v>0</v>
      </c>
      <c r="G91" s="14">
        <f t="shared" si="26"/>
        <v>0</v>
      </c>
      <c r="H91" s="14">
        <f t="shared" si="26"/>
        <v>0</v>
      </c>
      <c r="I91" s="14">
        <f t="shared" si="26"/>
        <v>0</v>
      </c>
      <c r="J91" s="14">
        <f t="shared" si="26"/>
        <v>0</v>
      </c>
      <c r="K91" s="14">
        <f t="shared" si="26"/>
        <v>0</v>
      </c>
      <c r="L91" s="14">
        <f t="shared" si="26"/>
        <v>0</v>
      </c>
      <c r="M91" s="14">
        <f t="shared" si="26"/>
        <v>0</v>
      </c>
      <c r="N91" s="14">
        <f t="shared" si="26"/>
        <v>0</v>
      </c>
      <c r="O91" s="14">
        <f t="shared" si="26"/>
        <v>0</v>
      </c>
      <c r="P91" s="14">
        <f t="shared" si="20"/>
        <v>0</v>
      </c>
      <c r="Q91" s="14"/>
    </row>
    <row r="92" spans="1:17">
      <c r="A92" s="18"/>
      <c r="B92" s="20" t="s">
        <v>82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>
        <f t="shared" si="20"/>
        <v>0</v>
      </c>
      <c r="Q92" s="14"/>
    </row>
    <row r="93" spans="1:17">
      <c r="A93" s="18"/>
      <c r="B93" s="20" t="s">
        <v>83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>
        <f t="shared" si="20"/>
        <v>0</v>
      </c>
      <c r="Q93" s="14"/>
    </row>
    <row r="94" spans="1:17">
      <c r="A94" s="18"/>
      <c r="B94" s="20" t="s">
        <v>43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f t="shared" si="20"/>
        <v>0</v>
      </c>
      <c r="Q94" s="14"/>
    </row>
    <row r="95" spans="1:17">
      <c r="A95" s="18"/>
      <c r="B95" s="20" t="s">
        <v>44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>
        <f t="shared" si="20"/>
        <v>0</v>
      </c>
      <c r="Q95" s="14"/>
    </row>
    <row r="96" spans="1:17">
      <c r="A96" s="18"/>
      <c r="B96" s="20" t="s">
        <v>84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>
        <f t="shared" si="20"/>
        <v>0</v>
      </c>
      <c r="Q96" s="14"/>
    </row>
    <row r="97" spans="1:21" s="15" customFormat="1">
      <c r="A97" s="12" t="s">
        <v>85</v>
      </c>
      <c r="B97" s="27"/>
      <c r="C97" s="14"/>
      <c r="D97" s="14">
        <f>SUM(D98)</f>
        <v>0</v>
      </c>
      <c r="E97" s="14">
        <f t="shared" ref="E97:O97" si="27">SUM(E98)</f>
        <v>0</v>
      </c>
      <c r="F97" s="14">
        <f t="shared" si="27"/>
        <v>0</v>
      </c>
      <c r="G97" s="14">
        <f t="shared" si="27"/>
        <v>0</v>
      </c>
      <c r="H97" s="14">
        <f t="shared" si="27"/>
        <v>0</v>
      </c>
      <c r="I97" s="14">
        <f t="shared" si="27"/>
        <v>0</v>
      </c>
      <c r="J97" s="14">
        <f t="shared" si="27"/>
        <v>0</v>
      </c>
      <c r="K97" s="14">
        <f t="shared" si="27"/>
        <v>0</v>
      </c>
      <c r="L97" s="14">
        <f t="shared" si="27"/>
        <v>0</v>
      </c>
      <c r="M97" s="14">
        <f t="shared" si="27"/>
        <v>0</v>
      </c>
      <c r="N97" s="14">
        <f t="shared" si="27"/>
        <v>0</v>
      </c>
      <c r="O97" s="14">
        <f t="shared" si="27"/>
        <v>0</v>
      </c>
      <c r="P97" s="14">
        <f t="shared" si="20"/>
        <v>0</v>
      </c>
      <c r="Q97" s="14"/>
    </row>
    <row r="98" spans="1:21" ht="30">
      <c r="A98" s="18"/>
      <c r="B98" s="20" t="s">
        <v>86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>
        <f t="shared" si="20"/>
        <v>0</v>
      </c>
      <c r="Q98" s="14"/>
    </row>
    <row r="99" spans="1:21">
      <c r="A99" s="9" t="s">
        <v>87</v>
      </c>
      <c r="B99" s="28"/>
      <c r="C99" s="11"/>
      <c r="D99" s="11">
        <f>D100</f>
        <v>0</v>
      </c>
      <c r="E99" s="11">
        <f t="shared" ref="E99:O99" si="28">E100</f>
        <v>0</v>
      </c>
      <c r="F99" s="11">
        <f t="shared" si="28"/>
        <v>0</v>
      </c>
      <c r="G99" s="11">
        <f t="shared" si="28"/>
        <v>0</v>
      </c>
      <c r="H99" s="11">
        <f t="shared" si="28"/>
        <v>0</v>
      </c>
      <c r="I99" s="11">
        <f t="shared" si="28"/>
        <v>0</v>
      </c>
      <c r="J99" s="11">
        <f t="shared" si="28"/>
        <v>0</v>
      </c>
      <c r="K99" s="11">
        <f t="shared" si="28"/>
        <v>0</v>
      </c>
      <c r="L99" s="11">
        <f t="shared" si="28"/>
        <v>0</v>
      </c>
      <c r="M99" s="11">
        <f t="shared" si="28"/>
        <v>0</v>
      </c>
      <c r="N99" s="11">
        <f t="shared" si="28"/>
        <v>0</v>
      </c>
      <c r="O99" s="11">
        <f t="shared" si="28"/>
        <v>0</v>
      </c>
      <c r="P99" s="11">
        <f>SUM(D99:O99)</f>
        <v>0</v>
      </c>
      <c r="Q99" s="11"/>
    </row>
    <row r="100" spans="1:21" ht="15" customHeight="1">
      <c r="A100" s="21" t="s">
        <v>88</v>
      </c>
      <c r="B100" s="22"/>
      <c r="C100" s="23"/>
      <c r="D100" s="23">
        <f>D101+D150+D151+D157</f>
        <v>0</v>
      </c>
      <c r="E100" s="23">
        <f t="shared" ref="E100:P100" si="29">E101+E150+E151+E157</f>
        <v>0</v>
      </c>
      <c r="F100" s="23">
        <f t="shared" si="29"/>
        <v>0</v>
      </c>
      <c r="G100" s="23">
        <f t="shared" si="29"/>
        <v>0</v>
      </c>
      <c r="H100" s="23">
        <f t="shared" si="29"/>
        <v>0</v>
      </c>
      <c r="I100" s="23">
        <f t="shared" si="29"/>
        <v>0</v>
      </c>
      <c r="J100" s="23">
        <f t="shared" si="29"/>
        <v>0</v>
      </c>
      <c r="K100" s="23">
        <f t="shared" si="29"/>
        <v>0</v>
      </c>
      <c r="L100" s="23">
        <f t="shared" si="29"/>
        <v>0</v>
      </c>
      <c r="M100" s="23">
        <f t="shared" si="29"/>
        <v>0</v>
      </c>
      <c r="N100" s="23">
        <f t="shared" si="29"/>
        <v>0</v>
      </c>
      <c r="O100" s="23">
        <f t="shared" si="29"/>
        <v>0</v>
      </c>
      <c r="P100" s="23">
        <f t="shared" si="29"/>
        <v>0</v>
      </c>
      <c r="Q100" s="29"/>
    </row>
    <row r="101" spans="1:21" s="15" customFormat="1">
      <c r="A101" s="12" t="s">
        <v>89</v>
      </c>
      <c r="B101" s="13"/>
      <c r="C101" s="14"/>
      <c r="D101" s="14">
        <f>D102+D103+D105+D106+D107+D108+D109+D110+D114+D115+D116+D117+D127+D130+D132+D133+D134+D135+D136+D137+D138+D139+D140+D141+D142+D143+D144+D145+D146+D147+D148+D149</f>
        <v>0</v>
      </c>
      <c r="E101" s="14">
        <f t="shared" ref="E101:O101" si="30">E102+E103+E105+E106+E107+E108+E109+E110+E114+E115+E116+E117+E127+E130+E132+E133+E134+E135+E136+E137+E138+E139+E140+E141+E142+E143+E144+E145+E146+E147+E148+E149</f>
        <v>0</v>
      </c>
      <c r="F101" s="14">
        <f t="shared" si="30"/>
        <v>0</v>
      </c>
      <c r="G101" s="14">
        <f t="shared" si="30"/>
        <v>0</v>
      </c>
      <c r="H101" s="14">
        <f t="shared" si="30"/>
        <v>0</v>
      </c>
      <c r="I101" s="14">
        <f t="shared" si="30"/>
        <v>0</v>
      </c>
      <c r="J101" s="14">
        <f t="shared" si="30"/>
        <v>0</v>
      </c>
      <c r="K101" s="14">
        <f t="shared" si="30"/>
        <v>0</v>
      </c>
      <c r="L101" s="14">
        <f t="shared" si="30"/>
        <v>0</v>
      </c>
      <c r="M101" s="14">
        <f t="shared" si="30"/>
        <v>0</v>
      </c>
      <c r="N101" s="14">
        <f t="shared" si="30"/>
        <v>0</v>
      </c>
      <c r="O101" s="14">
        <f t="shared" si="30"/>
        <v>0</v>
      </c>
      <c r="P101" s="14">
        <f>SUM(D101:O101)</f>
        <v>0</v>
      </c>
      <c r="Q101" s="14"/>
      <c r="U101" s="30">
        <v>127162.21</v>
      </c>
    </row>
    <row r="102" spans="1:21">
      <c r="A102" s="16" t="s">
        <v>46</v>
      </c>
      <c r="B102" s="19"/>
      <c r="C102" s="14"/>
      <c r="D102" s="14">
        <v>0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>
        <f t="shared" ref="P102:P159" si="31">SUM(D102:O102)</f>
        <v>0</v>
      </c>
      <c r="Q102" s="14"/>
    </row>
    <row r="103" spans="1:21">
      <c r="A103" s="16" t="s">
        <v>47</v>
      </c>
      <c r="B103" s="19"/>
      <c r="C103" s="14"/>
      <c r="D103" s="14">
        <f>SUM(D104)</f>
        <v>0</v>
      </c>
      <c r="E103" s="14">
        <f t="shared" ref="E103:O103" si="32">SUM(E104)</f>
        <v>0</v>
      </c>
      <c r="F103" s="14">
        <f t="shared" si="32"/>
        <v>0</v>
      </c>
      <c r="G103" s="14">
        <f t="shared" si="32"/>
        <v>0</v>
      </c>
      <c r="H103" s="14">
        <f t="shared" si="32"/>
        <v>0</v>
      </c>
      <c r="I103" s="14">
        <f t="shared" si="32"/>
        <v>0</v>
      </c>
      <c r="J103" s="14">
        <f t="shared" si="32"/>
        <v>0</v>
      </c>
      <c r="K103" s="14">
        <f t="shared" si="32"/>
        <v>0</v>
      </c>
      <c r="L103" s="14">
        <f t="shared" si="32"/>
        <v>0</v>
      </c>
      <c r="M103" s="14">
        <f t="shared" si="32"/>
        <v>0</v>
      </c>
      <c r="N103" s="14">
        <f t="shared" si="32"/>
        <v>0</v>
      </c>
      <c r="O103" s="14">
        <f t="shared" si="32"/>
        <v>0</v>
      </c>
      <c r="P103" s="14">
        <f t="shared" si="31"/>
        <v>0</v>
      </c>
      <c r="Q103" s="14"/>
    </row>
    <row r="104" spans="1:21">
      <c r="A104" s="18"/>
      <c r="B104" s="19" t="s">
        <v>24</v>
      </c>
      <c r="C104" s="14"/>
      <c r="D104" s="14">
        <v>0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f t="shared" si="31"/>
        <v>0</v>
      </c>
      <c r="Q104" s="14"/>
    </row>
    <row r="105" spans="1:21">
      <c r="A105" s="16" t="s">
        <v>90</v>
      </c>
      <c r="B105" s="19"/>
      <c r="C105" s="14"/>
      <c r="D105" s="14">
        <v>0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>
        <f t="shared" si="31"/>
        <v>0</v>
      </c>
      <c r="Q105" s="14"/>
    </row>
    <row r="106" spans="1:21">
      <c r="A106" s="16" t="s">
        <v>91</v>
      </c>
      <c r="B106" s="19"/>
      <c r="C106" s="14"/>
      <c r="D106" s="14">
        <v>0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>
        <f t="shared" si="31"/>
        <v>0</v>
      </c>
      <c r="Q106" s="14"/>
    </row>
    <row r="107" spans="1:21">
      <c r="A107" s="16" t="s">
        <v>92</v>
      </c>
      <c r="B107" s="19"/>
      <c r="C107" s="14"/>
      <c r="D107" s="14">
        <v>0</v>
      </c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>
        <f t="shared" si="31"/>
        <v>0</v>
      </c>
      <c r="Q107" s="14"/>
    </row>
    <row r="108" spans="1:21">
      <c r="A108" s="16" t="s">
        <v>93</v>
      </c>
      <c r="B108" s="19"/>
      <c r="C108" s="14"/>
      <c r="D108" s="14">
        <v>0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>
        <f t="shared" si="31"/>
        <v>0</v>
      </c>
      <c r="Q108" s="14"/>
    </row>
    <row r="109" spans="1:21">
      <c r="A109" s="16" t="s">
        <v>94</v>
      </c>
      <c r="B109" s="19"/>
      <c r="C109" s="14"/>
      <c r="D109" s="14">
        <v>0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>
        <f t="shared" si="31"/>
        <v>0</v>
      </c>
      <c r="Q109" s="14"/>
    </row>
    <row r="110" spans="1:21">
      <c r="A110" s="16" t="s">
        <v>95</v>
      </c>
      <c r="B110" s="17"/>
      <c r="C110" s="14"/>
      <c r="D110" s="14">
        <f>SUM(D111:D113)</f>
        <v>0</v>
      </c>
      <c r="E110" s="14">
        <f t="shared" ref="E110:O110" si="33">SUM(E111:E113)</f>
        <v>0</v>
      </c>
      <c r="F110" s="14">
        <f t="shared" si="33"/>
        <v>0</v>
      </c>
      <c r="G110" s="14">
        <f t="shared" si="33"/>
        <v>0</v>
      </c>
      <c r="H110" s="14">
        <f t="shared" si="33"/>
        <v>0</v>
      </c>
      <c r="I110" s="14">
        <f t="shared" si="33"/>
        <v>0</v>
      </c>
      <c r="J110" s="14">
        <f t="shared" si="33"/>
        <v>0</v>
      </c>
      <c r="K110" s="14">
        <f t="shared" si="33"/>
        <v>0</v>
      </c>
      <c r="L110" s="14">
        <f t="shared" si="33"/>
        <v>0</v>
      </c>
      <c r="M110" s="14">
        <f t="shared" si="33"/>
        <v>0</v>
      </c>
      <c r="N110" s="14">
        <f t="shared" si="33"/>
        <v>0</v>
      </c>
      <c r="O110" s="14">
        <f t="shared" si="33"/>
        <v>0</v>
      </c>
      <c r="P110" s="14">
        <f t="shared" si="31"/>
        <v>0</v>
      </c>
      <c r="Q110" s="14"/>
    </row>
    <row r="111" spans="1:21">
      <c r="A111" s="18"/>
      <c r="B111" s="19" t="s">
        <v>10</v>
      </c>
      <c r="C111" s="14"/>
      <c r="D111" s="14">
        <v>0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>
        <f t="shared" si="31"/>
        <v>0</v>
      </c>
      <c r="Q111" s="14"/>
    </row>
    <row r="112" spans="1:21">
      <c r="A112" s="18"/>
      <c r="B112" s="19" t="s">
        <v>11</v>
      </c>
      <c r="C112" s="14"/>
      <c r="D112" s="14">
        <v>0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f t="shared" si="31"/>
        <v>0</v>
      </c>
      <c r="Q112" s="14"/>
    </row>
    <row r="113" spans="1:17">
      <c r="A113" s="18"/>
      <c r="B113" s="19" t="s">
        <v>12</v>
      </c>
      <c r="C113" s="14"/>
      <c r="D113" s="14">
        <v>0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f t="shared" si="31"/>
        <v>0</v>
      </c>
      <c r="Q113" s="14"/>
    </row>
    <row r="114" spans="1:17">
      <c r="A114" s="16" t="s">
        <v>96</v>
      </c>
      <c r="B114" s="19"/>
      <c r="C114" s="14"/>
      <c r="D114" s="14">
        <v>0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>
        <f t="shared" si="31"/>
        <v>0</v>
      </c>
      <c r="Q114" s="14"/>
    </row>
    <row r="115" spans="1:17">
      <c r="A115" s="16" t="s">
        <v>97</v>
      </c>
      <c r="B115" s="19"/>
      <c r="C115" s="14"/>
      <c r="D115" s="14">
        <v>0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>
        <f t="shared" si="31"/>
        <v>0</v>
      </c>
      <c r="Q115" s="14"/>
    </row>
    <row r="116" spans="1:17">
      <c r="A116" s="16" t="s">
        <v>98</v>
      </c>
      <c r="B116" s="19"/>
      <c r="C116" s="14"/>
      <c r="D116" s="14">
        <v>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f t="shared" si="31"/>
        <v>0</v>
      </c>
      <c r="Q116" s="14"/>
    </row>
    <row r="117" spans="1:17">
      <c r="A117" s="16" t="s">
        <v>99</v>
      </c>
      <c r="B117" s="17"/>
      <c r="C117" s="14"/>
      <c r="D117" s="14">
        <f>SUM(D118:D126)</f>
        <v>0</v>
      </c>
      <c r="E117" s="14">
        <f t="shared" ref="E117:O117" si="34">SUM(E118:E126)</f>
        <v>0</v>
      </c>
      <c r="F117" s="14">
        <f t="shared" si="34"/>
        <v>0</v>
      </c>
      <c r="G117" s="14">
        <f t="shared" si="34"/>
        <v>0</v>
      </c>
      <c r="H117" s="14">
        <f t="shared" si="34"/>
        <v>0</v>
      </c>
      <c r="I117" s="14">
        <f t="shared" si="34"/>
        <v>0</v>
      </c>
      <c r="J117" s="14">
        <f t="shared" si="34"/>
        <v>0</v>
      </c>
      <c r="K117" s="14">
        <f t="shared" si="34"/>
        <v>0</v>
      </c>
      <c r="L117" s="14">
        <f t="shared" si="34"/>
        <v>0</v>
      </c>
      <c r="M117" s="14">
        <f t="shared" si="34"/>
        <v>0</v>
      </c>
      <c r="N117" s="14">
        <f t="shared" si="34"/>
        <v>0</v>
      </c>
      <c r="O117" s="14">
        <f t="shared" si="34"/>
        <v>0</v>
      </c>
      <c r="P117" s="14">
        <f t="shared" si="31"/>
        <v>0</v>
      </c>
      <c r="Q117" s="14"/>
    </row>
    <row r="118" spans="1:17">
      <c r="A118" s="18"/>
      <c r="B118" s="19" t="s">
        <v>100</v>
      </c>
      <c r="C118" s="14"/>
      <c r="D118" s="14">
        <v>0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>
        <f t="shared" si="31"/>
        <v>0</v>
      </c>
      <c r="Q118" s="14"/>
    </row>
    <row r="119" spans="1:17">
      <c r="A119" s="18"/>
      <c r="B119" s="20" t="s">
        <v>58</v>
      </c>
      <c r="C119" s="14"/>
      <c r="D119" s="14">
        <v>0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>
        <f t="shared" si="31"/>
        <v>0</v>
      </c>
      <c r="Q119" s="14"/>
    </row>
    <row r="120" spans="1:17">
      <c r="A120" s="18"/>
      <c r="B120" s="20" t="s">
        <v>15</v>
      </c>
      <c r="C120" s="14"/>
      <c r="D120" s="14">
        <v>0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>
        <f t="shared" si="31"/>
        <v>0</v>
      </c>
      <c r="Q120" s="14"/>
    </row>
    <row r="121" spans="1:17" ht="30">
      <c r="A121" s="18"/>
      <c r="B121" s="20" t="s">
        <v>59</v>
      </c>
      <c r="C121" s="14"/>
      <c r="D121" s="14">
        <v>0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>
        <f t="shared" si="31"/>
        <v>0</v>
      </c>
      <c r="Q121" s="14"/>
    </row>
    <row r="122" spans="1:17">
      <c r="A122" s="18"/>
      <c r="B122" s="20" t="s">
        <v>60</v>
      </c>
      <c r="C122" s="14"/>
      <c r="D122" s="14">
        <v>0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>
        <f t="shared" si="31"/>
        <v>0</v>
      </c>
      <c r="Q122" s="14"/>
    </row>
    <row r="123" spans="1:17" ht="30">
      <c r="A123" s="18"/>
      <c r="B123" s="20" t="s">
        <v>61</v>
      </c>
      <c r="C123" s="14"/>
      <c r="D123" s="14">
        <v>0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>
        <f t="shared" si="31"/>
        <v>0</v>
      </c>
      <c r="Q123" s="14"/>
    </row>
    <row r="124" spans="1:17">
      <c r="A124" s="18"/>
      <c r="B124" s="20" t="s">
        <v>101</v>
      </c>
      <c r="C124" s="14"/>
      <c r="D124" s="14">
        <v>0</v>
      </c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>
        <f t="shared" si="31"/>
        <v>0</v>
      </c>
      <c r="Q124" s="14"/>
    </row>
    <row r="125" spans="1:17">
      <c r="A125" s="18"/>
      <c r="B125" s="20" t="s">
        <v>102</v>
      </c>
      <c r="C125" s="14"/>
      <c r="D125" s="14">
        <v>0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>
        <f t="shared" si="31"/>
        <v>0</v>
      </c>
      <c r="Q125" s="14"/>
    </row>
    <row r="126" spans="1:17">
      <c r="A126" s="18"/>
      <c r="B126" s="20" t="s">
        <v>103</v>
      </c>
      <c r="C126" s="14"/>
      <c r="D126" s="14">
        <v>0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>
        <f t="shared" si="31"/>
        <v>0</v>
      </c>
      <c r="Q126" s="14"/>
    </row>
    <row r="127" spans="1:17">
      <c r="A127" s="16" t="s">
        <v>104</v>
      </c>
      <c r="B127" s="17"/>
      <c r="C127" s="14"/>
      <c r="D127" s="14">
        <f>SUM(D128:D129)</f>
        <v>0</v>
      </c>
      <c r="E127" s="14">
        <f t="shared" ref="E127:O127" si="35">SUM(E128:E129)</f>
        <v>0</v>
      </c>
      <c r="F127" s="14">
        <f t="shared" si="35"/>
        <v>0</v>
      </c>
      <c r="G127" s="14">
        <f t="shared" si="35"/>
        <v>0</v>
      </c>
      <c r="H127" s="14">
        <f t="shared" si="35"/>
        <v>0</v>
      </c>
      <c r="I127" s="14">
        <f t="shared" si="35"/>
        <v>0</v>
      </c>
      <c r="J127" s="14">
        <f t="shared" si="35"/>
        <v>0</v>
      </c>
      <c r="K127" s="14">
        <f t="shared" si="35"/>
        <v>0</v>
      </c>
      <c r="L127" s="14">
        <f t="shared" si="35"/>
        <v>0</v>
      </c>
      <c r="M127" s="14">
        <f t="shared" si="35"/>
        <v>0</v>
      </c>
      <c r="N127" s="14">
        <f t="shared" si="35"/>
        <v>0</v>
      </c>
      <c r="O127" s="14">
        <f t="shared" si="35"/>
        <v>0</v>
      </c>
      <c r="P127" s="14">
        <f t="shared" si="31"/>
        <v>0</v>
      </c>
      <c r="Q127" s="14"/>
    </row>
    <row r="128" spans="1:17">
      <c r="A128" s="18"/>
      <c r="B128" s="19" t="s">
        <v>18</v>
      </c>
      <c r="C128" s="14"/>
      <c r="D128" s="14">
        <v>0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>
        <f t="shared" si="31"/>
        <v>0</v>
      </c>
      <c r="Q128" s="14"/>
    </row>
    <row r="129" spans="1:17">
      <c r="A129" s="18"/>
      <c r="B129" s="19" t="s">
        <v>65</v>
      </c>
      <c r="C129" s="14"/>
      <c r="D129" s="14">
        <v>0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>
        <f t="shared" si="31"/>
        <v>0</v>
      </c>
      <c r="Q129" s="14"/>
    </row>
    <row r="130" spans="1:17">
      <c r="A130" s="16" t="s">
        <v>105</v>
      </c>
      <c r="B130" s="19"/>
      <c r="C130" s="14"/>
      <c r="D130" s="14">
        <f>SUM(D131)</f>
        <v>0</v>
      </c>
      <c r="E130" s="14">
        <f t="shared" ref="E130:O130" si="36">SUM(E131)</f>
        <v>0</v>
      </c>
      <c r="F130" s="14">
        <f t="shared" si="36"/>
        <v>0</v>
      </c>
      <c r="G130" s="14">
        <f t="shared" si="36"/>
        <v>0</v>
      </c>
      <c r="H130" s="14">
        <f t="shared" si="36"/>
        <v>0</v>
      </c>
      <c r="I130" s="14">
        <f t="shared" si="36"/>
        <v>0</v>
      </c>
      <c r="J130" s="14">
        <f t="shared" si="36"/>
        <v>0</v>
      </c>
      <c r="K130" s="14">
        <f t="shared" si="36"/>
        <v>0</v>
      </c>
      <c r="L130" s="14">
        <f t="shared" si="36"/>
        <v>0</v>
      </c>
      <c r="M130" s="14">
        <f t="shared" si="36"/>
        <v>0</v>
      </c>
      <c r="N130" s="14">
        <f t="shared" si="36"/>
        <v>0</v>
      </c>
      <c r="O130" s="14">
        <f t="shared" si="36"/>
        <v>0</v>
      </c>
      <c r="P130" s="14">
        <f t="shared" si="31"/>
        <v>0</v>
      </c>
      <c r="Q130" s="14"/>
    </row>
    <row r="131" spans="1:17">
      <c r="A131" s="18"/>
      <c r="B131" s="20" t="s">
        <v>32</v>
      </c>
      <c r="C131" s="14"/>
      <c r="D131" s="14">
        <v>0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>
        <f t="shared" si="31"/>
        <v>0</v>
      </c>
      <c r="Q131" s="14"/>
    </row>
    <row r="132" spans="1:17">
      <c r="A132" s="16" t="s">
        <v>106</v>
      </c>
      <c r="B132" s="19"/>
      <c r="C132" s="14"/>
      <c r="D132" s="14">
        <v>0</v>
      </c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>
        <f t="shared" si="31"/>
        <v>0</v>
      </c>
      <c r="Q132" s="14"/>
    </row>
    <row r="133" spans="1:17">
      <c r="A133" s="16" t="s">
        <v>107</v>
      </c>
      <c r="B133" s="19"/>
      <c r="C133" s="14"/>
      <c r="D133" s="14">
        <v>0</v>
      </c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>
        <f t="shared" si="31"/>
        <v>0</v>
      </c>
      <c r="Q133" s="14"/>
    </row>
    <row r="134" spans="1:17">
      <c r="A134" s="16" t="s">
        <v>108</v>
      </c>
      <c r="B134" s="19"/>
      <c r="C134" s="14"/>
      <c r="D134" s="14">
        <v>0</v>
      </c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>
        <f t="shared" si="31"/>
        <v>0</v>
      </c>
      <c r="Q134" s="14"/>
    </row>
    <row r="135" spans="1:17">
      <c r="A135" s="16" t="s">
        <v>109</v>
      </c>
      <c r="B135" s="19"/>
      <c r="C135" s="14"/>
      <c r="D135" s="14">
        <v>0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>
        <f t="shared" si="31"/>
        <v>0</v>
      </c>
      <c r="Q135" s="14"/>
    </row>
    <row r="136" spans="1:17">
      <c r="A136" s="16" t="s">
        <v>110</v>
      </c>
      <c r="B136" s="19"/>
      <c r="C136" s="14"/>
      <c r="D136" s="14">
        <v>0</v>
      </c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>
        <f t="shared" si="31"/>
        <v>0</v>
      </c>
      <c r="Q136" s="14"/>
    </row>
    <row r="137" spans="1:17">
      <c r="A137" s="16" t="s">
        <v>111</v>
      </c>
      <c r="B137" s="19"/>
      <c r="C137" s="14"/>
      <c r="D137" s="14">
        <v>0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>
        <f t="shared" si="31"/>
        <v>0</v>
      </c>
      <c r="Q137" s="14"/>
    </row>
    <row r="138" spans="1:17">
      <c r="A138" s="16" t="s">
        <v>112</v>
      </c>
      <c r="B138" s="19"/>
      <c r="C138" s="14"/>
      <c r="D138" s="14">
        <v>0</v>
      </c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>
        <f t="shared" si="31"/>
        <v>0</v>
      </c>
      <c r="Q138" s="14"/>
    </row>
    <row r="139" spans="1:17">
      <c r="A139" s="16" t="s">
        <v>113</v>
      </c>
      <c r="B139" s="19"/>
      <c r="C139" s="14"/>
      <c r="D139" s="14">
        <v>0</v>
      </c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>
        <f t="shared" si="31"/>
        <v>0</v>
      </c>
      <c r="Q139" s="14"/>
    </row>
    <row r="140" spans="1:17">
      <c r="A140" s="16" t="s">
        <v>114</v>
      </c>
      <c r="B140" s="19"/>
      <c r="C140" s="14"/>
      <c r="D140" s="14">
        <v>0</v>
      </c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>
        <f t="shared" si="31"/>
        <v>0</v>
      </c>
      <c r="Q140" s="14"/>
    </row>
    <row r="141" spans="1:17">
      <c r="A141" s="16" t="s">
        <v>115</v>
      </c>
      <c r="B141" s="19"/>
      <c r="C141" s="14"/>
      <c r="D141" s="14">
        <v>0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>
        <f t="shared" si="31"/>
        <v>0</v>
      </c>
      <c r="Q141" s="14"/>
    </row>
    <row r="142" spans="1:17">
      <c r="A142" s="16" t="s">
        <v>116</v>
      </c>
      <c r="B142" s="19"/>
      <c r="C142" s="14"/>
      <c r="D142" s="14">
        <v>0</v>
      </c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>
        <f t="shared" si="31"/>
        <v>0</v>
      </c>
      <c r="Q142" s="14"/>
    </row>
    <row r="143" spans="1:17">
      <c r="A143" s="16" t="s">
        <v>117</v>
      </c>
      <c r="B143" s="19"/>
      <c r="C143" s="14"/>
      <c r="D143" s="14">
        <v>0</v>
      </c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>
        <f t="shared" si="31"/>
        <v>0</v>
      </c>
      <c r="Q143" s="14"/>
    </row>
    <row r="144" spans="1:17">
      <c r="A144" s="16" t="s">
        <v>118</v>
      </c>
      <c r="B144" s="19"/>
      <c r="C144" s="14"/>
      <c r="D144" s="14">
        <v>0</v>
      </c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>
        <f t="shared" si="31"/>
        <v>0</v>
      </c>
      <c r="Q144" s="14"/>
    </row>
    <row r="145" spans="1:21">
      <c r="A145" s="16" t="s">
        <v>119</v>
      </c>
      <c r="B145" s="19"/>
      <c r="C145" s="14"/>
      <c r="D145" s="14">
        <v>0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>
        <f t="shared" si="31"/>
        <v>0</v>
      </c>
      <c r="Q145" s="14"/>
    </row>
    <row r="146" spans="1:21">
      <c r="A146" s="16" t="s">
        <v>120</v>
      </c>
      <c r="B146" s="19"/>
      <c r="C146" s="14"/>
      <c r="D146" s="14">
        <v>0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>
        <f t="shared" si="31"/>
        <v>0</v>
      </c>
      <c r="Q146" s="14"/>
    </row>
    <row r="147" spans="1:21">
      <c r="A147" s="16" t="s">
        <v>121</v>
      </c>
      <c r="B147" s="19"/>
      <c r="C147" s="14"/>
      <c r="D147" s="14">
        <v>0</v>
      </c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>
        <f t="shared" si="31"/>
        <v>0</v>
      </c>
      <c r="Q147" s="14"/>
    </row>
    <row r="148" spans="1:21">
      <c r="A148" s="16" t="s">
        <v>122</v>
      </c>
      <c r="B148" s="19"/>
      <c r="C148" s="14"/>
      <c r="D148" s="14">
        <v>0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>
        <f t="shared" si="31"/>
        <v>0</v>
      </c>
      <c r="Q148" s="14"/>
    </row>
    <row r="149" spans="1:21">
      <c r="A149" s="16" t="s">
        <v>123</v>
      </c>
      <c r="B149" s="17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>
        <f t="shared" si="31"/>
        <v>0</v>
      </c>
      <c r="Q149" s="14"/>
    </row>
    <row r="150" spans="1:21" s="15" customFormat="1">
      <c r="A150" s="12" t="s">
        <v>124</v>
      </c>
      <c r="B150" s="27"/>
      <c r="C150" s="14"/>
      <c r="D150" s="14">
        <v>0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>
        <f t="shared" si="31"/>
        <v>0</v>
      </c>
      <c r="Q150" s="14"/>
    </row>
    <row r="151" spans="1:21">
      <c r="A151" s="12" t="s">
        <v>125</v>
      </c>
      <c r="B151" s="13"/>
      <c r="C151" s="14"/>
      <c r="D151" s="14">
        <f>SUM(D152:D156)</f>
        <v>0</v>
      </c>
      <c r="E151" s="14">
        <f t="shared" ref="E151:O151" si="37">SUM(E152:E156)</f>
        <v>0</v>
      </c>
      <c r="F151" s="14">
        <f t="shared" si="37"/>
        <v>0</v>
      </c>
      <c r="G151" s="14">
        <f t="shared" si="37"/>
        <v>0</v>
      </c>
      <c r="H151" s="14">
        <f t="shared" si="37"/>
        <v>0</v>
      </c>
      <c r="I151" s="14">
        <f t="shared" si="37"/>
        <v>0</v>
      </c>
      <c r="J151" s="14">
        <f t="shared" si="37"/>
        <v>0</v>
      </c>
      <c r="K151" s="14">
        <f t="shared" si="37"/>
        <v>0</v>
      </c>
      <c r="L151" s="14">
        <f t="shared" si="37"/>
        <v>0</v>
      </c>
      <c r="M151" s="14">
        <f t="shared" si="37"/>
        <v>0</v>
      </c>
      <c r="N151" s="14">
        <f t="shared" si="37"/>
        <v>0</v>
      </c>
      <c r="O151" s="14">
        <f t="shared" si="37"/>
        <v>0</v>
      </c>
      <c r="P151" s="14">
        <f t="shared" si="31"/>
        <v>0</v>
      </c>
      <c r="Q151" s="14"/>
    </row>
    <row r="152" spans="1:21">
      <c r="A152" s="18"/>
      <c r="B152" s="19" t="s">
        <v>126</v>
      </c>
      <c r="C152" s="14"/>
      <c r="D152" s="14">
        <v>0</v>
      </c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>
        <f t="shared" si="31"/>
        <v>0</v>
      </c>
      <c r="Q152" s="14"/>
    </row>
    <row r="153" spans="1:21">
      <c r="A153" s="18"/>
      <c r="B153" s="19" t="s">
        <v>127</v>
      </c>
      <c r="C153" s="14"/>
      <c r="D153" s="14">
        <v>0</v>
      </c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>
        <f t="shared" si="31"/>
        <v>0</v>
      </c>
      <c r="Q153" s="14"/>
    </row>
    <row r="154" spans="1:21">
      <c r="A154" s="18"/>
      <c r="B154" s="19" t="s">
        <v>128</v>
      </c>
      <c r="C154" s="14"/>
      <c r="D154" s="14">
        <v>0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>
        <f t="shared" si="31"/>
        <v>0</v>
      </c>
      <c r="Q154" s="14"/>
    </row>
    <row r="155" spans="1:21">
      <c r="A155" s="18"/>
      <c r="B155" s="19" t="s">
        <v>129</v>
      </c>
      <c r="C155" s="14"/>
      <c r="D155" s="14">
        <v>0</v>
      </c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>
        <f t="shared" si="31"/>
        <v>0</v>
      </c>
      <c r="Q155" s="14"/>
    </row>
    <row r="156" spans="1:21">
      <c r="A156" s="18"/>
      <c r="B156" s="19" t="s">
        <v>130</v>
      </c>
      <c r="C156" s="14"/>
      <c r="D156" s="14">
        <v>0</v>
      </c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>
        <f t="shared" si="31"/>
        <v>0</v>
      </c>
      <c r="Q156" s="14"/>
    </row>
    <row r="157" spans="1:21" s="15" customFormat="1">
      <c r="A157" s="12" t="s">
        <v>131</v>
      </c>
      <c r="B157" s="13"/>
      <c r="C157" s="14"/>
      <c r="D157" s="14">
        <f>SUM(D158:D159)</f>
        <v>0</v>
      </c>
      <c r="E157" s="14">
        <f t="shared" ref="E157:O157" si="38">SUM(E158:E159)</f>
        <v>0</v>
      </c>
      <c r="F157" s="14">
        <f t="shared" si="38"/>
        <v>0</v>
      </c>
      <c r="G157" s="14">
        <f t="shared" si="38"/>
        <v>0</v>
      </c>
      <c r="H157" s="14">
        <f t="shared" si="38"/>
        <v>0</v>
      </c>
      <c r="I157" s="14">
        <f t="shared" si="38"/>
        <v>0</v>
      </c>
      <c r="J157" s="14">
        <f t="shared" si="38"/>
        <v>0</v>
      </c>
      <c r="K157" s="14">
        <f t="shared" si="38"/>
        <v>0</v>
      </c>
      <c r="L157" s="14">
        <f t="shared" si="38"/>
        <v>0</v>
      </c>
      <c r="M157" s="14">
        <f t="shared" si="38"/>
        <v>0</v>
      </c>
      <c r="N157" s="14">
        <f t="shared" si="38"/>
        <v>0</v>
      </c>
      <c r="O157" s="14">
        <f t="shared" si="38"/>
        <v>0</v>
      </c>
      <c r="P157" s="14">
        <f t="shared" si="31"/>
        <v>0</v>
      </c>
      <c r="Q157" s="14"/>
      <c r="U157" s="30"/>
    </row>
    <row r="158" spans="1:21">
      <c r="A158" s="18"/>
      <c r="B158" s="19" t="s">
        <v>132</v>
      </c>
      <c r="C158" s="14"/>
      <c r="D158" s="14">
        <v>0</v>
      </c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>
        <f t="shared" si="31"/>
        <v>0</v>
      </c>
      <c r="Q158" s="14"/>
    </row>
    <row r="159" spans="1:21" ht="30">
      <c r="A159" s="31"/>
      <c r="B159" s="32" t="s">
        <v>133</v>
      </c>
      <c r="C159" s="33"/>
      <c r="D159" s="33">
        <v>0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>
        <f t="shared" si="31"/>
        <v>0</v>
      </c>
      <c r="Q159" s="33"/>
    </row>
  </sheetData>
  <mergeCells count="3">
    <mergeCell ref="A1:Q1"/>
    <mergeCell ref="A2:Q2"/>
    <mergeCell ref="A3:B3"/>
  </mergeCells>
  <pageMargins left="0.70866141732283472" right="0.70866141732283472" top="0.27559055118110237" bottom="0.27559055118110237" header="0.15748031496062992" footer="0.1574803149606299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2013-12-26T06:54:43Z</cp:lastPrinted>
  <dcterms:created xsi:type="dcterms:W3CDTF">2013-12-26T06:54:12Z</dcterms:created>
  <dcterms:modified xsi:type="dcterms:W3CDTF">2013-12-26T06:56:26Z</dcterms:modified>
</cp:coreProperties>
</file>